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26F70702-417B-4EED-959E-F0CEBD06605B}" xr6:coauthVersionLast="40" xr6:coauthVersionMax="40" xr10:uidLastSave="{00000000-0000-0000-0000-000000000000}"/>
  <bookViews>
    <workbookView xWindow="0" yWindow="0" windowWidth="22260" windowHeight="12645" tabRatio="888"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4" l="1"/>
  <c r="B23" i="24" s="1"/>
  <c r="B22" i="24" s="1"/>
  <c r="C7" i="24"/>
  <c r="D7" i="24" s="1"/>
  <c r="E7" i="24" s="1"/>
  <c r="F7" i="24" s="1"/>
  <c r="C6" i="24"/>
  <c r="C5" i="24"/>
  <c r="D5" i="24" s="1"/>
  <c r="C4" i="24"/>
  <c r="C3" i="24"/>
  <c r="D3" i="24" s="1"/>
  <c r="C2" i="24"/>
  <c r="D2" i="24" s="1"/>
  <c r="E2" i="24" s="1"/>
  <c r="B21" i="24" l="1"/>
  <c r="B18" i="24" s="1"/>
  <c r="C8" i="24"/>
  <c r="C23" i="24" s="1"/>
  <c r="E3" i="24"/>
  <c r="F3" i="24" s="1"/>
  <c r="E5" i="24"/>
  <c r="F5" i="24" s="1"/>
  <c r="G5" i="24"/>
  <c r="G7" i="24"/>
  <c r="B14" i="24"/>
  <c r="B12" i="24"/>
  <c r="D6" i="24"/>
  <c r="E6" i="24" s="1"/>
  <c r="F6" i="24" s="1"/>
  <c r="F2" i="24"/>
  <c r="G2" i="24"/>
  <c r="D4" i="24"/>
  <c r="E4" i="24" s="1"/>
  <c r="F4" i="24" s="1"/>
  <c r="F10" i="28"/>
  <c r="F8" i="28"/>
  <c r="F6" i="28"/>
  <c r="F5" i="28"/>
  <c r="F4" i="28"/>
  <c r="F3" i="28"/>
  <c r="F10" i="8"/>
  <c r="F9" i="8"/>
  <c r="F7" i="8"/>
  <c r="F5" i="8"/>
  <c r="F3" i="8"/>
  <c r="F13" i="7"/>
  <c r="F11" i="7"/>
  <c r="F9" i="7"/>
  <c r="F7" i="7"/>
  <c r="F5" i="7"/>
  <c r="F3" i="7"/>
  <c r="F5" i="5"/>
  <c r="F3" i="5"/>
  <c r="F19" i="3"/>
  <c r="F17" i="3"/>
  <c r="F15" i="3"/>
  <c r="F13" i="3"/>
  <c r="F11" i="3"/>
  <c r="F9" i="3"/>
  <c r="F7" i="3"/>
  <c r="F5" i="3"/>
  <c r="F3" i="3"/>
  <c r="F15" i="1"/>
  <c r="F13" i="1"/>
  <c r="F11" i="1"/>
  <c r="F9" i="1"/>
  <c r="F7" i="1"/>
  <c r="F5" i="1"/>
  <c r="F3" i="1"/>
  <c r="B19" i="24" l="1"/>
  <c r="B15" i="24"/>
  <c r="B20" i="24"/>
  <c r="B17" i="24"/>
  <c r="B16" i="24"/>
  <c r="B13" i="24"/>
  <c r="G3" i="24"/>
  <c r="F8" i="24"/>
  <c r="F23" i="24" s="1"/>
  <c r="E8" i="24"/>
  <c r="E23" i="24" s="1"/>
  <c r="G6" i="24"/>
  <c r="D8" i="24"/>
  <c r="G4" i="24"/>
  <c r="C21" i="24"/>
  <c r="C22" i="24"/>
  <c r="E22" i="24" l="1"/>
  <c r="E14" i="24" s="1"/>
  <c r="E21" i="24"/>
  <c r="F21" i="24"/>
  <c r="F22" i="24"/>
  <c r="F14" i="24" s="1"/>
  <c r="C18" i="24"/>
  <c r="C19" i="24"/>
  <c r="C15" i="24"/>
  <c r="C13" i="24"/>
  <c r="C17" i="24"/>
  <c r="C20" i="24"/>
  <c r="C16" i="24"/>
  <c r="C12" i="24"/>
  <c r="C14" i="24"/>
  <c r="D23" i="24"/>
  <c r="G8" i="24"/>
  <c r="G23" i="24" s="1"/>
  <c r="E19" i="24" l="1"/>
  <c r="E15" i="24"/>
  <c r="E20" i="24"/>
  <c r="E16" i="24"/>
  <c r="E12" i="24"/>
  <c r="E17" i="24"/>
  <c r="E13" i="24"/>
  <c r="E18" i="24"/>
  <c r="D22" i="24"/>
  <c r="D21" i="24"/>
  <c r="F19" i="24"/>
  <c r="F20" i="24"/>
  <c r="F16" i="24"/>
  <c r="F12" i="24"/>
  <c r="F15" i="24"/>
  <c r="F17" i="24"/>
  <c r="F13" i="24"/>
  <c r="F18" i="24"/>
  <c r="D14" i="24" l="1"/>
  <c r="G14" i="24" s="1"/>
  <c r="G22" i="24"/>
  <c r="D18" i="24"/>
  <c r="G18" i="24" s="1"/>
  <c r="D19" i="24"/>
  <c r="G19" i="24" s="1"/>
  <c r="D15" i="24"/>
  <c r="G15" i="24" s="1"/>
  <c r="D20" i="24"/>
  <c r="G20" i="24" s="1"/>
  <c r="D16" i="24"/>
  <c r="G16" i="24" s="1"/>
  <c r="D12" i="24"/>
  <c r="G12" i="24" s="1"/>
  <c r="D17" i="24"/>
  <c r="G17" i="24" s="1"/>
  <c r="D13" i="24"/>
  <c r="G13" i="24" s="1"/>
  <c r="G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57A29746-2AB3-43EE-8805-CBE0D03C787D}">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<sst xmlns="http://schemas.openxmlformats.org/spreadsheetml/2006/main" count="342" uniqueCount="284">
  <si>
    <t>Başlangıç Değeri</t>
  </si>
  <si>
    <t>Öğrenci başına okunan kitap sayısı</t>
  </si>
  <si>
    <t>Yabancı dil dersi yılsonu puan ortalaması</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</si>
  <si>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</si>
  <si>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</si>
  <si>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</si>
  <si>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Alanında lisansüstü eğitim alan öğretmen oranı(%)</t>
  </si>
  <si>
    <t>3-5 yaş grubu okullaşma oranı (%)</t>
  </si>
  <si>
    <t>Destek programına katılan öğrencilerden hedeflenen başarıya ulaşan öğrencilerin oranı (%)</t>
  </si>
  <si>
    <t>14-17 yaş grubu okullaşma oranı (%)</t>
  </si>
  <si>
    <t>Ortaöğretimde sınıf tekrar oranı (9. Sınıf) (%)</t>
  </si>
  <si>
    <t>Ortaöğretimde pansiyon doluluk oranı (%)</t>
  </si>
  <si>
    <t>Toplumsal sorumluluk ve gönüllülük programlarına katılan öğrenci oranı (%)</t>
  </si>
  <si>
    <t>Öğretim kademelerinde özel yeteneklilere yönelik açılan destek eğitim odalarında derslere katılan öğrenci sayısı</t>
  </si>
  <si>
    <t>Yabancı dil sınavında (YDS) en az C seviyesi veya eşdeğeri bir belgeye sahip olan öğretmen Sayısı</t>
  </si>
  <si>
    <t>Alanında lisansüstü eğitim alan öğretmen Sayısı</t>
  </si>
  <si>
    <t>Toplam Şartları elverişsiz Aile sayısı</t>
  </si>
  <si>
    <t>Desteklenen şartları elverişsiz ailelerin Sayısı</t>
  </si>
  <si>
    <t>Toplam Öğrenci Sayısı</t>
  </si>
  <si>
    <t>Destek programına katılan öğrenci sayısı</t>
  </si>
  <si>
    <t>Destek programına katılan öğrencilerden hedeflenen başarıya ulaşan öğrencilerin sayısı</t>
  </si>
  <si>
    <t>9. sınıf Öğrenci Sayısı</t>
  </si>
  <si>
    <t>9. sınıfta sınıf tekrarı yapan öğrenci sayısı</t>
  </si>
  <si>
    <t xml:space="preserve">Pansiyonda kalan öğrenci sayısı </t>
  </si>
  <si>
    <t>Pansiyon Kapasitesi</t>
  </si>
  <si>
    <t xml:space="preserve">Toplumsal sorumluluk ve gönüllülük programlarına katılan öğrenci sayısı. </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</si>
  <si>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</si>
  <si>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</si>
  <si>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</si>
  <si>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</si>
  <si>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</si>
  <si>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</si>
  <si>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</si>
  <si>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</si>
  <si>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</si>
  <si>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</si>
  <si>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</si>
  <si>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</si>
  <si>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</si>
  <si>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</si>
  <si>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</si>
  <si>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</si>
  <si>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</si>
  <si>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</si>
  <si>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</si>
  <si>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</si>
  <si>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</si>
  <si>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</si>
  <si>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</si>
  <si>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Toplam engelli birey sayısı</t>
  </si>
  <si>
    <t>Destek eğitimden yararlanan engelli birey sayısı</t>
  </si>
  <si>
    <t>Destek eğitimden yararlanan engelli birey sayısı oranı</t>
  </si>
  <si>
    <t>Geçici koruma altındaki yabancı öğrencilerin okullaşma oranı (%)</t>
  </si>
  <si>
    <t>20 gün ve üzeri devamsız öğrenci oranı</t>
  </si>
  <si>
    <t>Yaz okullarına katılan öğrenci sayısı oranı</t>
  </si>
  <si>
    <t>PG 1.1.5</t>
  </si>
  <si>
    <t>PG 1.1.6</t>
  </si>
  <si>
    <t>PG 1.1.7</t>
  </si>
  <si>
    <t>PG 1.1.8</t>
  </si>
  <si>
    <t>PG 1.1.9</t>
  </si>
  <si>
    <t>PG 1.1.10</t>
  </si>
  <si>
    <t>Yüksek Öğretime Yerleşme Oranı</t>
  </si>
  <si>
    <t>Yükseköğretim kurumlarınca düzenlenen bilimsel etkinliklere katılan öğrenci oranı (%)</t>
  </si>
  <si>
    <t>PG 2.2.6</t>
  </si>
  <si>
    <t>PG 2.1.1</t>
  </si>
  <si>
    <t>PG 2.1.2</t>
  </si>
  <si>
    <t>PG 2.1.4</t>
  </si>
  <si>
    <t>PG 2.1.5</t>
  </si>
  <si>
    <t>PG 2.1.6</t>
  </si>
  <si>
    <t>PG 2.1.8</t>
  </si>
  <si>
    <t>PG 2.1.9</t>
  </si>
  <si>
    <t>PG 2.1.10</t>
  </si>
  <si>
    <t>PG 2.1.11</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</si>
  <si>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</si>
  <si>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</si>
  <si>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Ulusal  proje ve yarışmalara  katılan öğrenci oranı (%)</t>
  </si>
  <si>
    <t>Uluslararası  proje ve yarışmalara  katılan öğrenci oranı (%)</t>
  </si>
  <si>
    <t>Kurumda yürütülen proje sayısı</t>
  </si>
  <si>
    <t>PG 2.3.1</t>
  </si>
  <si>
    <t>PG 2.3.2</t>
  </si>
  <si>
    <t>PG 2.3.3</t>
  </si>
  <si>
    <t>PG 2.3.4</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</si>
  <si>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</si>
  <si>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</si>
  <si>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</si>
  <si>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</si>
  <si>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</si>
  <si>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Özel burs öğrenci sayısı</t>
  </si>
  <si>
    <t>PG 3.2.1</t>
  </si>
  <si>
    <t>PG 3.2.2</t>
  </si>
  <si>
    <t>PG 3.2.3</t>
  </si>
  <si>
    <t>PG 3.2.4</t>
  </si>
  <si>
    <t>PG 1.1.2</t>
  </si>
  <si>
    <t>Okunan Toplam Kitap Sayısı</t>
  </si>
  <si>
    <t>Bütün öğrencilerin Yabancı dil dersi yılsonu puanlarının toplamı</t>
  </si>
  <si>
    <t>Yabancı dil dersine giren  toplam öğrenci sayısı</t>
  </si>
  <si>
    <t>Toplam öğretmen Sayısı</t>
  </si>
  <si>
    <t>3-5 yaş grubunda okul kayıt bölgesinde bulunan toplam öğrenci sayısı</t>
  </si>
  <si>
    <t>3-5 yaş grubunda okula devam eden toplam öğrenci sayısı</t>
  </si>
  <si>
    <t>14-17 yaş grubunda okul kayıt bölgesinde bulunan toplam öğrenci sayısı</t>
  </si>
  <si>
    <t>14-17 yaş grubunda okula devam eden toplam öğrenci sayısı</t>
  </si>
  <si>
    <t>Desteklenen şartları elverişsiz ailelerin oranı (%)</t>
  </si>
  <si>
    <t>20 gün ve üzeri devamsız öğrenci sayısı</t>
  </si>
  <si>
    <t>Okula devam eden toplam yabancı öğrenci sayısı</t>
  </si>
  <si>
    <t>Kayıt bölgesinde bulunan toplam yabancı öğrenci sayısı</t>
  </si>
  <si>
    <t>Öğrenci sayısı 30’dan fazla olan şube sayısı</t>
  </si>
  <si>
    <t>Toplam Şube Sayısı</t>
  </si>
  <si>
    <t>Okul ve mahalle spor kulüplerinden yararlanan öğrenci Sayısı</t>
  </si>
  <si>
    <t>Yükseköğretime hazırlık ve uyum programına katılan öğrenci oranı (%)</t>
  </si>
  <si>
    <t>Yükseköğretime hazırlık ve uyum programınına katılan öğrenci sayısı</t>
  </si>
  <si>
    <t xml:space="preserve">Toplam  öğrenci sayısı. </t>
  </si>
  <si>
    <t xml:space="preserve">Ulusal  proje ve yarışmalara  katılan öğrenci sayısı. </t>
  </si>
  <si>
    <t xml:space="preserve">Uluslararası   proje ve yarışmalara  katılan öğrenci sayısı. </t>
  </si>
  <si>
    <t>Ulusal  proje ve yarışmalara  katılan öğretmen oranı (%)</t>
  </si>
  <si>
    <t>Uluslararası  proje ve yarışmalara  katılan öğretmen oranı (%)</t>
  </si>
  <si>
    <t xml:space="preserve">Uluslararası   proje ve yarışmalara  katılan öğretmen sayısı. </t>
  </si>
  <si>
    <t>Yükseköğretim kurumlarınca düzenlenen bilimsel etkinliklere katılan  öğrenci sayısı</t>
  </si>
  <si>
    <t>Yaz okullarına katılan öğrenci sayısı</t>
  </si>
  <si>
    <t>Engellilerin kullanımına uygun asansör sayısı</t>
  </si>
  <si>
    <t>Engellilerin kullanımına uygun lift, rampa sayısı</t>
  </si>
  <si>
    <t>Engellilerin kullanımına uygun tuvalet sayısı</t>
  </si>
  <si>
    <t>Özel yeteneklilere yönelik açılan destek eğitim odalarına katılan öğrenci sayısı</t>
  </si>
  <si>
    <t>Destek eğitim odalarına yönlendirilen özel yetenekli öğrenci sayısı</t>
  </si>
  <si>
    <t xml:space="preserve">Özel burs alan  öğrenci sayısı </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</si>
  <si>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</si>
  <si>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</si>
  <si>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</si>
  <si>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</si>
  <si>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</si>
  <si>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Okul ve mahalle spor kulüplerinden yararlanan öğrenci oranı (%)</t>
  </si>
  <si>
    <t>12 sınıf mezun Öğrenci Sayısı</t>
  </si>
  <si>
    <t>Yüksek Öğretime Yerleşen öğrenci Sayısı</t>
  </si>
  <si>
    <t xml:space="preserve">Ulusal  proje ve yarışmalara  katılan öğretmen sayısı. </t>
  </si>
  <si>
    <t>PG 2.2.7</t>
  </si>
  <si>
    <t>PG 2.3.5</t>
  </si>
  <si>
    <t>PG 2.3.6</t>
  </si>
  <si>
    <t>PG 3.1.4</t>
  </si>
  <si>
    <t>PG 3.1.5</t>
  </si>
  <si>
    <t>PG 3.2.5</t>
  </si>
  <si>
    <t>PG 3.2.6</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</si>
  <si>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</si>
  <si>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</si>
  <si>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</si>
  <si>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</si>
  <si>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</si>
  <si>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</si>
  <si>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</si>
  <si>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</si>
  <si>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</si>
  <si>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</si>
  <si>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</si>
  <si>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 xml:space="preserve">Öğrenci sayısı 30’dan fazla olan şube oranı </t>
  </si>
  <si>
    <t>Toplam  öğrenci sayısı</t>
  </si>
  <si>
    <t>No</t>
  </si>
  <si>
    <t>Eylem İfadesi</t>
  </si>
  <si>
    <t>Eylem Sorumlusu</t>
  </si>
  <si>
    <t>Eylem Tarihi</t>
  </si>
  <si>
    <t>Eylem 3.2.1</t>
  </si>
  <si>
    <t>Eylem 3.2.2</t>
  </si>
  <si>
    <t>Eylem 3.2.3</t>
  </si>
  <si>
    <t>Eylem 3.2.4</t>
  </si>
  <si>
    <t>Eylem 1.1.1</t>
  </si>
  <si>
    <t>Eylem 1.1.2</t>
  </si>
  <si>
    <t>Eylem 1.1.3</t>
  </si>
  <si>
    <t>Eylem 1.1.4</t>
  </si>
  <si>
    <t>Eylem 1.1.5</t>
  </si>
  <si>
    <t>Eylem 1.1.6</t>
  </si>
  <si>
    <t>Eylem 1.1.7</t>
  </si>
  <si>
    <t>Eylem 1.1.8</t>
  </si>
  <si>
    <t>Eylem 1.1.9</t>
  </si>
  <si>
    <t>Eylem 1.1.10</t>
  </si>
  <si>
    <t>Eylem 1.1.11</t>
  </si>
  <si>
    <t>Eylem 2.1.1</t>
  </si>
  <si>
    <t>Eylem 2.1.2</t>
  </si>
  <si>
    <t>Eylem 2.1.3</t>
  </si>
  <si>
    <t>Eylem 2.1.4</t>
  </si>
  <si>
    <t>Eylem 2.1.5</t>
  </si>
  <si>
    <t>Eylem 2.1.6</t>
  </si>
  <si>
    <t>Eylem 2.1.7</t>
  </si>
  <si>
    <t>Eylem 2.1.8</t>
  </si>
  <si>
    <t>Eylem 2.1.9</t>
  </si>
  <si>
    <t>Eylem 2.1.10</t>
  </si>
  <si>
    <t>Eylem 2.1.11</t>
  </si>
  <si>
    <t>Eylem 2.2.1</t>
  </si>
  <si>
    <t>Eylem 2.2.2</t>
  </si>
  <si>
    <t>Eylem 2.2.3</t>
  </si>
  <si>
    <t>Eylem 2.2.4</t>
  </si>
  <si>
    <t>Eylem 2.3.1</t>
  </si>
  <si>
    <t>Eylem 2.3.2</t>
  </si>
  <si>
    <t>Eylem 2.3.3</t>
  </si>
  <si>
    <t>Eylem 2.3.4</t>
  </si>
  <si>
    <t>Eylem 2.3.5</t>
  </si>
  <si>
    <t>Eylem 2.3.6</t>
  </si>
  <si>
    <t>Eylem 2.3.7</t>
  </si>
  <si>
    <t>Eylem 2.3.8</t>
  </si>
  <si>
    <t>Eylem 3.1.1</t>
  </si>
  <si>
    <t>Eylem 3.1.2</t>
  </si>
  <si>
    <t>Eylem 3.1.3</t>
  </si>
  <si>
    <t>Eylem 3.1.4</t>
  </si>
  <si>
    <t>Eylem 3.1.5</t>
  </si>
  <si>
    <t>Eylem 3.1.6</t>
  </si>
  <si>
    <t>Eylem 3.1.7</t>
  </si>
  <si>
    <t>Eylem 3.1.8</t>
  </si>
  <si>
    <t>Eylem 3.1.9</t>
  </si>
  <si>
    <t>Eylem 3.1.10</t>
  </si>
  <si>
    <t>Erken çocukluk eğitiminden başlayarak üst öğrenim kademelerinde de devam edecek şekilde çocukların tüm gelişim alanlarının izlenmesi, değerlendirilmesi ve iyileştirilmesine yönelik oluşturulacak e-portfolyo ile ilgili iş ve işlemler yürütülecektir.</t>
  </si>
  <si>
    <t>Elverişsiz koşullardaki aileler,  il müdürlükleri ile işbirliği yapılarak desteklenecektir.</t>
  </si>
  <si>
    <t>Okulumuzda 3-5 yaş grubunda, ailelere düşen maliyeti azaltacak düzenlemeler yapılacaktır.</t>
  </si>
  <si>
    <t>Ailelerin erken çocukluk eğitiminin gerekliliği konusunda farkındalığını artırmaya yönelik rehberlik ve bilinçlendirme çalışmaları artırılacaktır.</t>
  </si>
  <si>
    <t>Yaz dönemlerinde çocuklar ve ailelerin talepleri doğrultusunda oyun temelli gelişim etkinliklerinin yer aldığı yaz okulu programları geliştirilecek</t>
  </si>
  <si>
    <t>Farklı kurum ve kuruluşlar ile halk eğitim merkezleri iş birliğinde anne babalara yönelik çocuk gelişimi ve psikolojisi odaklı eğitimler yaygınlaştırılacaktır.</t>
  </si>
  <si>
    <t>Öğrencilerin devamsızlık yapmasına sebep olan faktörler belirlenerek bunların öğrenciler üzerindeki olumsuz etkisini azaltacak tedbirler alınacaktır.</t>
  </si>
  <si>
    <t>Farklı hedef kitlelerin hayat boyu öğrenmeye erişimi artırabilmek için uzaktan eğitim teknolojilerinden yararlanılacaktır.</t>
  </si>
  <si>
    <t>Eylem 1.1.12</t>
  </si>
  <si>
    <t>Kayıt bölgesinde yer alan öğrencilerin tespiti çalışması yapılacaktır.</t>
  </si>
  <si>
    <t>Devamsızlık yapan yabancı öğrencilerin velileri ile özel aylık toplantı ve görüşmeler yapılacaktır.</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</si>
  <si>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</si>
  <si>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</si>
  <si>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</si>
  <si>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Sınavlara yönelik ortak sınav, tarama testleri, rehberlik faaliyetleri gibi etkinlikler yürütülecektir.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</si>
  <si>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</si>
  <si>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</si>
  <si>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</si>
  <si>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Eylem 2.1.12</t>
  </si>
  <si>
    <t>Çocukların kendi bölgelerinin üretim, kültür, sanat kapasitesini ve coğrafi özelliklerini keşfetmesine, bitki ve hayvan türlerini, yöresel yemeklerini, oyun ve folklorunu tanımasına imkân sağlayan ders içi ve ders dışı etkinlikler düzenlenecektir.</t>
  </si>
  <si>
    <t>Eylem 2.1.13</t>
  </si>
  <si>
    <t>Okul ve mahalle spor kulüpleri kurularak yetenekli olan çocukların ilgili spor kulüplerinde ders saatleri dışında yoğunlaştırılmış antrenmanlara katılımları sağlanacaktır.</t>
  </si>
  <si>
    <t>Eylem 2.1.14</t>
  </si>
  <si>
    <t>Okul ve eğitim ortamı, öğrenciler için daha çekici bir mekân haline getirilerek, öğrencilerin kişisel, sosyal, sportif ve kültürel ihtiyaçlarına cevap verecek çalışmalar yapılacaktır.</t>
  </si>
  <si>
    <t>Eylem 2.1.15</t>
  </si>
  <si>
    <t>İmkân ve koşulları bakımından desteklenmesi gereken okullara yönelik destekleme ve yetiştirme kursları yaygınlaştırılacaktır.</t>
  </si>
  <si>
    <t>Eylem 2.1.16</t>
  </si>
  <si>
    <t>Öğrenme güçlüğü yaşayan öğrencilerin tespit edilmesine yönelik çalışmalar yapılacaktır.</t>
  </si>
  <si>
    <t>Eylem 2.1.17</t>
  </si>
  <si>
    <t>Okulumuzdaki topluma hizmet uygulamalarının RAM’lar, özel eğitim okulları, STK’lar ve üniversiteler ile ilişkilendirilmesi sağlanacaktır.</t>
  </si>
  <si>
    <t>Eylem 2.1.18</t>
  </si>
  <si>
    <t>Özel eğitim ihtiyacı olan bireylerin  tanısına uygun eğitime erişmelerini ve devam etmelerini sağlayacak imkânlar geliştirilecektir.</t>
  </si>
  <si>
    <t>21. yüzyıl becerileri arasında yer alan okuryazarlıklara ilişkin farkındalık ve beceri eğitimleri düzenlenecektir</t>
  </si>
  <si>
    <t>Okulumuzun fiziki ortamları özel eğitime ihtiyaç duyan bireylerin gereksinimlerine uygun biçimde düzenlenecek ve destek eğitim odasının etkinliği artırılacaktır.</t>
  </si>
  <si>
    <t>Okulumuzda bilimsel, kültürel, sanatsal, sportif ve toplum hizmeti alanlarında etkinliklere katılım oranı artırılacaktır.</t>
  </si>
  <si>
    <t>Hedefledikleri başarıyı gösteremediği belirlenen öğrencilerin akademik ve sosyal gelişimleri için okulumuzda destek programları uygulanacaktır.</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</si>
  <si>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</si>
  <si>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</si>
  <si>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Bilim merkezleri ve müzeleri, sanat merkezleri, teknoparklar ve üniversitelerle iş birlikleri artırılacaktır.</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</si>
  <si>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</si>
  <si>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</si>
  <si>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</si>
  <si>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Azalan ders çeşitliliğine bağlı olarak proje ve uygulama çalışmalarıyla öğrencilere ilgi ve yetenek alanlarında derinleşme fırsatı sağlanacak tedbirler alınacaktır.</t>
  </si>
  <si>
    <t>Öğrencilerin ulusal ve uluslararası projelere katılımı özendirilecek ve bu bilginin öğrenci e-portfolyosunda yer alması sağlanacaktır.</t>
  </si>
  <si>
    <t>Öğrencilerin okul ortamında veya uzaktan öğretimle ulusal ve uluslararası sertifikasyona dayalı yetkinlikler kazanması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</si>
  <si>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</si>
  <si>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</si>
  <si>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</si>
  <si>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</si>
  <si>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</si>
  <si>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</si>
  <si>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</si>
  <si>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</si>
  <si>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</si>
  <si>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</si>
  <si>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</si>
  <si>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</si>
  <si>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</si>
  <si>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</si>
  <si>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Okul bahçelerinin tasarım/beceri atölyeleri ile bağlantılı olarak yeniden tasarlanıp yaşam alanlarına dönüştürülmesine yönelik tedbirler alınacaktır.</t>
  </si>
  <si>
    <t>Ailesi veya kendisi mevsimlik tarım işçisi olarak çalışan öğrencilerin okula devamını sağlayacak tedbirler alınacak, bu öğrencilere yönelik konaklama ve okula ulaşım imkânı sağlanacaktır.</t>
  </si>
  <si>
    <t>Okul özel eğitime ihtiyaç duyan bireylerin kullanımı için küçük tadilatlarla uygun hale getirilecektir.</t>
  </si>
  <si>
    <t>Hayat boyu öğrenme kapsamında kurs düzenleyen kurum ve kuruluşlarla iş birliği yapılacaktır.</t>
  </si>
  <si>
    <t>Amacı, içeriği, soru tiplerine bağlı yapısı ve sağlayacağı yarar bağlamında Bakanlığımız tarafından yeniden düzenlenecek sınav sisteminin  takibi ve uygulaması etkin bir şekilde yapılacaktır.</t>
  </si>
  <si>
    <t>Akademik başarının ölçülmesinde kullanılan ölçütler ve değerlendirme biçimleri çeşitlendirilecektir.</t>
  </si>
  <si>
    <t>Bakanlığımız tarafından Süreç ve sonuç odaklı kurulacak olan bütünleşik ölçme değerlendirme sistemine okulumuz entegresyonu sağlanacaktır.</t>
  </si>
  <si>
    <t>Yüksek Öğretime Geçiş Sınavında; Sıralamada üst dilimde yer alan öğrencilerin eğitim fakültelerini tercih etmesini sağlamak için bilgilendirme çalışmaları yapılacaktır.</t>
  </si>
  <si>
    <t>Riskli ve öncelikli alanlar tespit edilerek bütün süreçlerinin hizmet kalitesi artırılacaktır.</t>
  </si>
  <si>
    <t>Eylem 2.1.19</t>
  </si>
  <si>
    <t>Eylem 2.1.20</t>
  </si>
  <si>
    <t>Eylem 2.1.21</t>
  </si>
  <si>
    <t>Eylem 2.1.22</t>
  </si>
  <si>
    <t>Eylem 2.1.23</t>
  </si>
  <si>
    <t>Öğretmenlerin yabancı dil becerilerinin geliştirilmesi için üniversitelerle iş birliği yapılarak teşvik edici uygulamalar geliştirilecektir.</t>
  </si>
  <si>
    <t>Eylem 2.2.5</t>
  </si>
  <si>
    <t>Eylem 2.2.6</t>
  </si>
  <si>
    <t>Geçici koruma altında bulunan Suriyeli çocukların Türk eğitim sistemine dâhil edilme sürecine ve talep eden öğrencilerin mesleki ve teknik eğitime yönlendirilmesine yönelik çalışmaları yapılacaktır.</t>
  </si>
  <si>
    <t>Eylem 3.2.5</t>
  </si>
  <si>
    <t>Yatılılık ve bursluluk imkânlarının tanıtılmasına yönelik farkındalık çalışmaları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</si>
</sst>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sz val="12"/>
      <color rgb="FF000000"/>
      <name val="Book Antiqua"/>
      <family val="1"/>
      <charset val="162"/>
    </font>
    <font>
      <b/>
      <sz val="12"/>
      <color theme="0"/>
      <name val="Book Antiqua"/>
      <family val="1"/>
      <charset val="162"/>
    </font>
  </fonts>
  <fills count="11">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3" fillId="0" borderId="0"/>
  </cellStyleXfs>
  <cellXfs count="137">
    <xf numFmtId="0" fontId="0" fillId="0" borderId="0" xfId="0"/>
    <xf numFmtId="0" fontId="5" fillId="2" borderId="10" xfId="0" applyFont="1" applyFill="1" applyBorder="1"/>
    <xf numFmtId="0" fontId="5" fillId="2" borderId="11" xfId="0" applyFont="1" applyFill="1" applyBorder="1" applyAlignment="1">
      <alignment horizontal="center"/>
    </xf>
    <xf numFmtId="0" fontId="5" fillId="2" borderId="12" xfId="0" applyFont="1" applyFill="1" applyBorder="1" applyAlignment="1">
      <alignment horizontal="center"/>
    </xf>
    <xf numFmtId="0" fontId="0" fillId="4" borderId="1" xfId="0" applyFill="1" applyBorder="1" applyAlignment="1">
      <alignment horizontal="center"/>
    </xf>
    <xf numFmtId="0" fontId="0" fillId="0" borderId="19" xfId="0" applyBorder="1"/>
    <xf numFmtId="4" fontId="0" fillId="0" borderId="18" xfId="0" applyNumberFormat="1" applyBorder="1" applyAlignment="1">
      <alignment horizontal="center"/>
    </xf>
    <xf numFmtId="2" fontId="0" fillId="4" borderId="1" xfId="0" applyNumberFormat="1" applyFill="1" applyBorder="1" applyAlignment="1">
      <alignment horizontal="center"/>
    </xf>
    <xf numFmtId="0" fontId="0" fillId="0" borderId="4" xfId="0" applyBorder="1"/>
    <xf numFmtId="0" fontId="0" fillId="0" borderId="9" xfId="0" applyBorder="1"/>
    <xf numFmtId="0" fontId="4" fillId="2" borderId="10" xfId="0" applyFont="1" applyFill="1" applyBorder="1"/>
    <xf numFmtId="4" fontId="0" fillId="2" borderId="17" xfId="0" applyNumberFormat="1" applyFill="1" applyBorder="1" applyAlignment="1">
      <alignment horizontal="center"/>
    </xf>
    <xf numFmtId="4" fontId="0" fillId="2" borderId="12" xfId="0" applyNumberFormat="1" applyFill="1" applyBorder="1" applyAlignment="1">
      <alignment horizontal="center"/>
    </xf>
    <xf numFmtId="0" fontId="0" fillId="0" borderId="0" xfId="0" applyAlignment="1">
      <alignment horizontal="center"/>
    </xf>
    <xf numFmtId="0" fontId="5" fillId="2" borderId="23" xfId="0" applyFont="1" applyFill="1" applyBorder="1"/>
    <xf numFmtId="0" fontId="5" fillId="2" borderId="16" xfId="0" applyFont="1" applyFill="1" applyBorder="1" applyAlignment="1">
      <alignment horizontal="center"/>
    </xf>
    <xf numFmtId="0" fontId="0" fillId="4" borderId="0" xfId="0" applyFill="1" applyAlignment="1">
      <alignment horizontal="center"/>
    </xf>
    <xf numFmtId="0" fontId="4" fillId="5" borderId="24" xfId="0" applyFont="1" applyFill="1" applyBorder="1" applyAlignment="1">
      <alignment horizontal="center"/>
    </xf>
    <xf numFmtId="3" fontId="0" fillId="5" borderId="25" xfId="0" applyNumberFormat="1" applyFill="1" applyBorder="1" applyAlignment="1">
      <alignment horizontal="center"/>
    </xf>
    <xf numFmtId="3" fontId="0" fillId="5" borderId="20" xfId="0" applyNumberFormat="1" applyFill="1" applyBorder="1" applyAlignment="1">
      <alignment horizontal="center"/>
    </xf>
    <xf numFmtId="4" fontId="0" fillId="0" borderId="0" xfId="0" applyNumberFormat="1" applyAlignment="1">
      <alignment horizontal="center"/>
    </xf>
    <xf numFmtId="0" fontId="0" fillId="0" borderId="26" xfId="0" applyFill="1" applyBorder="1" applyAlignment="1">
      <alignment horizontal="left"/>
    </xf>
    <xf numFmtId="3" fontId="0" fillId="0" borderId="25" xfId="0" applyNumberFormat="1" applyFill="1" applyBorder="1" applyAlignment="1">
      <alignment horizontal="center"/>
    </xf>
    <xf numFmtId="3" fontId="0" fillId="0" borderId="5" xfId="0" applyNumberFormat="1" applyFill="1" applyBorder="1" applyAlignment="1">
      <alignment horizontal="center"/>
    </xf>
    <xf numFmtId="0" fontId="4" fillId="5" borderId="26" xfId="0" applyFont="1" applyFill="1" applyBorder="1" applyAlignment="1">
      <alignment horizontal="center"/>
    </xf>
    <xf numFmtId="3" fontId="0" fillId="5" borderId="5" xfId="0" applyNumberFormat="1" applyFill="1" applyBorder="1" applyAlignment="1">
      <alignment horizontal="center"/>
    </xf>
    <xf numFmtId="0" fontId="5" fillId="6" borderId="27" xfId="0" applyFont="1" applyFill="1" applyBorder="1"/>
    <xf numFmtId="4" fontId="5" fillId="6" borderId="13" xfId="0" applyNumberFormat="1" applyFont="1" applyFill="1" applyBorder="1" applyAlignment="1">
      <alignment horizontal="center"/>
    </xf>
    <xf numFmtId="4" fontId="5" fillId="6" borderId="3" xfId="0" applyNumberFormat="1" applyFont="1" applyFill="1" applyBorder="1" applyAlignment="1">
      <alignment horizontal="center"/>
    </xf>
    <xf numFmtId="0" fontId="5" fillId="2" borderId="26" xfId="0" applyFont="1" applyFill="1" applyBorder="1"/>
    <xf numFmtId="4" fontId="5" fillId="2" borderId="28" xfId="0" applyNumberFormat="1" applyFont="1" applyFill="1" applyBorder="1" applyAlignment="1">
      <alignment horizontal="center"/>
    </xf>
    <xf numFmtId="4" fontId="5" fillId="2" borderId="5" xfId="0" applyNumberFormat="1" applyFont="1" applyFill="1" applyBorder="1" applyAlignment="1">
      <alignment horizontal="center"/>
    </xf>
    <xf numFmtId="0" fontId="5" fillId="4" borderId="29" xfId="0" applyFont="1" applyFill="1" applyBorder="1"/>
    <xf numFmtId="4" fontId="5" fillId="4" borderId="14" xfId="0" applyNumberFormat="1" applyFont="1" applyFill="1" applyBorder="1" applyAlignment="1">
      <alignment horizontal="center"/>
    </xf>
    <xf numFmtId="4" fontId="0" fillId="0" borderId="18"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1" xfId="0" applyNumberFormat="1" applyBorder="1" applyAlignment="1" applyProtection="1">
      <alignment horizontal="center"/>
      <protection locked="0"/>
    </xf>
    <xf numFmtId="2" fontId="11" fillId="7" borderId="4" xfId="0" applyNumberFormat="1" applyFont="1" applyFill="1" applyBorder="1" applyAlignment="1" applyProtection="1">
      <alignment horizontal="left" vertical="center" wrapText="1"/>
      <protection locked="0"/>
    </xf>
    <xf numFmtId="2" fontId="13" fillId="7" borderId="5" xfId="0" applyNumberFormat="1" applyFont="1" applyFill="1" applyBorder="1" applyAlignment="1" applyProtection="1">
      <alignment horizontal="center" vertical="center" wrapText="1"/>
      <protection locked="0"/>
    </xf>
    <xf numFmtId="2" fontId="11" fillId="8" borderId="4"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left" vertical="center" wrapText="1"/>
      <protection locked="0"/>
    </xf>
    <xf numFmtId="2" fontId="10" fillId="7" borderId="5" xfId="0" applyNumberFormat="1" applyFont="1" applyFill="1" applyBorder="1" applyAlignment="1" applyProtection="1">
      <alignment horizontal="center" vertical="center" wrapText="1"/>
      <protection locked="0"/>
    </xf>
    <xf numFmtId="2" fontId="9" fillId="8" borderId="4" xfId="0" applyNumberFormat="1" applyFont="1" applyFill="1" applyBorder="1" applyAlignment="1" applyProtection="1">
      <alignment horizontal="left" vertical="center" wrapText="1"/>
      <protection locked="0"/>
    </xf>
    <xf numFmtId="2" fontId="10" fillId="8" borderId="5" xfId="0" applyNumberFormat="1" applyFont="1" applyFill="1" applyBorder="1" applyAlignment="1" applyProtection="1">
      <alignment horizontal="center" vertical="center" wrapText="1"/>
      <protection locked="0"/>
    </xf>
    <xf numFmtId="2" fontId="9" fillId="8" borderId="6" xfId="0" applyNumberFormat="1" applyFont="1" applyFill="1" applyBorder="1" applyAlignment="1" applyProtection="1">
      <alignment horizontal="left" vertical="center" wrapText="1"/>
      <protection locked="0"/>
    </xf>
    <xf numFmtId="2" fontId="10" fillId="8" borderId="8" xfId="0" applyNumberFormat="1" applyFont="1" applyFill="1" applyBorder="1" applyAlignment="1" applyProtection="1">
      <alignment horizontal="center" vertical="center" wrapText="1"/>
      <protection locked="0"/>
    </xf>
    <xf numFmtId="2" fontId="9" fillId="7" borderId="6" xfId="0" applyNumberFormat="1" applyFont="1" applyFill="1" applyBorder="1" applyAlignment="1" applyProtection="1">
      <alignment horizontal="left" vertical="center" wrapText="1"/>
      <protection locked="0"/>
    </xf>
    <xf numFmtId="2" fontId="10" fillId="7" borderId="8"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13" fillId="7" borderId="34" xfId="0" applyNumberFormat="1" applyFont="1" applyFill="1" applyBorder="1" applyAlignment="1" applyProtection="1">
      <alignment horizontal="center" vertical="center" wrapText="1"/>
    </xf>
    <xf numFmtId="2" fontId="13" fillId="8" borderId="34" xfId="0" applyNumberFormat="1" applyFont="1" applyFill="1" applyBorder="1" applyAlignment="1" applyProtection="1">
      <alignment horizontal="center" vertical="center" wrapText="1"/>
    </xf>
    <xf numFmtId="2" fontId="10" fillId="8" borderId="34" xfId="0" applyNumberFormat="1" applyFont="1" applyFill="1" applyBorder="1" applyAlignment="1" applyProtection="1">
      <alignment horizontal="center" vertical="center" wrapText="1"/>
    </xf>
    <xf numFmtId="2" fontId="10" fillId="7" borderId="34" xfId="0" applyNumberFormat="1" applyFont="1" applyFill="1" applyBorder="1" applyAlignment="1" applyProtection="1">
      <alignment horizontal="center" vertical="center" wrapText="1"/>
    </xf>
    <xf numFmtId="2" fontId="13" fillId="7" borderId="35" xfId="0" applyNumberFormat="1" applyFont="1" applyFill="1" applyBorder="1" applyAlignment="1" applyProtection="1">
      <alignment horizontal="center" vertical="center" wrapText="1"/>
    </xf>
    <xf numFmtId="2" fontId="13" fillId="8" borderId="35" xfId="0" applyNumberFormat="1" applyFont="1" applyFill="1" applyBorder="1" applyAlignment="1" applyProtection="1">
      <alignment horizontal="center" vertical="center" wrapText="1"/>
    </xf>
    <xf numFmtId="2" fontId="13" fillId="7" borderId="26" xfId="0" applyNumberFormat="1" applyFont="1" applyFill="1" applyBorder="1" applyAlignment="1" applyProtection="1">
      <alignment horizontal="center" vertical="center" wrapText="1"/>
    </xf>
    <xf numFmtId="2" fontId="13" fillId="8" borderId="26" xfId="0" applyNumberFormat="1" applyFont="1" applyFill="1" applyBorder="1" applyAlignment="1" applyProtection="1">
      <alignment horizontal="center" vertical="center" wrapText="1"/>
    </xf>
    <xf numFmtId="2" fontId="13" fillId="7" borderId="29" xfId="0" applyNumberFormat="1" applyFont="1" applyFill="1" applyBorder="1" applyAlignment="1" applyProtection="1">
      <alignment horizontal="center" vertical="center" wrapText="1"/>
    </xf>
    <xf numFmtId="2" fontId="12" fillId="0" borderId="1" xfId="0" applyNumberFormat="1" applyFont="1" applyBorder="1" applyAlignment="1" applyProtection="1">
      <alignment vertical="center" wrapText="1"/>
      <protection locked="0"/>
    </xf>
    <xf numFmtId="2" fontId="12" fillId="0" borderId="5" xfId="0" applyNumberFormat="1" applyFont="1" applyBorder="1" applyAlignment="1" applyProtection="1">
      <alignment vertical="center" wrapText="1"/>
      <protection locked="0"/>
    </xf>
    <xf numFmtId="2" fontId="12" fillId="0" borderId="0" xfId="0" applyNumberFormat="1" applyFont="1" applyAlignment="1" applyProtection="1">
      <alignment vertical="center" wrapText="1"/>
      <protection locked="0"/>
    </xf>
    <xf numFmtId="2" fontId="8" fillId="3" borderId="36" xfId="0" applyNumberFormat="1" applyFont="1" applyFill="1" applyBorder="1" applyAlignment="1" applyProtection="1">
      <alignment horizontal="left" vertical="center" wrapText="1"/>
      <protection locked="0"/>
    </xf>
    <xf numFmtId="2" fontId="8" fillId="3" borderId="32" xfId="0" applyNumberFormat="1" applyFont="1" applyFill="1" applyBorder="1" applyAlignment="1" applyProtection="1">
      <alignment horizontal="left" vertical="center" wrapText="1"/>
      <protection locked="0"/>
    </xf>
    <xf numFmtId="2" fontId="8" fillId="3" borderId="22"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9" borderId="36" xfId="0" applyNumberFormat="1" applyFont="1" applyFill="1" applyBorder="1" applyAlignment="1" applyProtection="1">
      <alignment horizontal="center" vertical="center" wrapText="1"/>
      <protection locked="0"/>
    </xf>
    <xf numFmtId="2" fontId="8" fillId="9" borderId="31"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2" xfId="0" applyNumberFormat="1" applyFont="1" applyFill="1" applyBorder="1" applyAlignment="1" applyProtection="1">
      <alignment horizontal="center" vertical="center" wrapText="1"/>
      <protection locked="0"/>
    </xf>
    <xf numFmtId="2" fontId="10" fillId="2" borderId="33" xfId="0" applyNumberFormat="1"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2" fontId="10" fillId="8" borderId="4" xfId="0" applyNumberFormat="1" applyFont="1" applyFill="1" applyBorder="1" applyAlignment="1" applyProtection="1">
      <alignment horizontal="left" vertical="center" wrapText="1"/>
      <protection locked="0"/>
    </xf>
    <xf numFmtId="2" fontId="9" fillId="8" borderId="30" xfId="0" applyNumberFormat="1" applyFont="1" applyFill="1" applyBorder="1" applyAlignment="1" applyProtection="1">
      <alignment horizontal="left" vertical="center" wrapText="1"/>
      <protection locked="0"/>
    </xf>
    <xf numFmtId="2" fontId="10" fillId="7" borderId="4" xfId="0" applyNumberFormat="1" applyFont="1" applyFill="1" applyBorder="1" applyAlignment="1" applyProtection="1">
      <alignment horizontal="left" vertical="center" wrapText="1"/>
      <protection locked="0"/>
    </xf>
    <xf numFmtId="2" fontId="9" fillId="7" borderId="30" xfId="0" applyNumberFormat="1" applyFont="1" applyFill="1" applyBorder="1" applyAlignment="1" applyProtection="1">
      <alignment horizontal="lef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locked="0"/>
    </xf>
    <xf numFmtId="2" fontId="13" fillId="8" borderId="30" xfId="0" applyNumberFormat="1" applyFont="1" applyFill="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wrapText="1"/>
      <protection locked="0"/>
    </xf>
    <xf numFmtId="0" fontId="0" fillId="0" borderId="0" xfId="0" applyProtection="1">
      <protection locked="0"/>
    </xf>
    <xf numFmtId="2" fontId="10" fillId="7" borderId="6" xfId="0" applyNumberFormat="1" applyFont="1" applyFill="1" applyBorder="1" applyAlignment="1" applyProtection="1">
      <alignment horizontal="left" vertical="center" wrapText="1"/>
      <protection locked="0"/>
    </xf>
    <xf numFmtId="2" fontId="9" fillId="7" borderId="15" xfId="0" applyNumberFormat="1" applyFont="1" applyFill="1" applyBorder="1" applyAlignment="1" applyProtection="1">
      <alignment horizontal="left" vertical="center" wrapText="1"/>
      <protection locked="0"/>
    </xf>
    <xf numFmtId="2" fontId="12" fillId="0" borderId="7" xfId="0" applyNumberFormat="1" applyFont="1" applyBorder="1" applyAlignment="1" applyProtection="1">
      <alignment vertical="center" wrapText="1"/>
      <protection locked="0"/>
    </xf>
    <xf numFmtId="2" fontId="12" fillId="0" borderId="8" xfId="0" applyNumberFormat="1" applyFont="1" applyBorder="1" applyAlignment="1" applyProtection="1">
      <alignment vertical="center" wrapText="1"/>
      <protection locked="0"/>
    </xf>
    <xf numFmtId="2" fontId="10" fillId="8" borderId="6" xfId="0" applyNumberFormat="1" applyFont="1" applyFill="1" applyBorder="1" applyAlignment="1" applyProtection="1">
      <alignment horizontal="left" vertical="center" wrapText="1"/>
      <protection locked="0"/>
    </xf>
    <xf numFmtId="2" fontId="9" fillId="8" borderId="15" xfId="0" applyNumberFormat="1" applyFont="1" applyFill="1" applyBorder="1" applyAlignment="1" applyProtection="1">
      <alignment horizontal="left" vertical="center" wrapText="1"/>
      <protection locked="0"/>
    </xf>
    <xf numFmtId="2" fontId="13" fillId="8" borderId="1" xfId="0" applyNumberFormat="1" applyFont="1" applyFill="1" applyBorder="1" applyAlignment="1" applyProtection="1">
      <alignment vertical="center" wrapText="1"/>
      <protection locked="0"/>
    </xf>
    <xf numFmtId="0" fontId="15" fillId="0" borderId="1" xfId="0" applyFont="1" applyBorder="1" applyAlignment="1" applyProtection="1">
      <alignment horizontal="left" vertical="center" wrapText="1"/>
      <protection locked="0"/>
    </xf>
    <xf numFmtId="2" fontId="13" fillId="7" borderId="4" xfId="0" applyNumberFormat="1" applyFont="1" applyFill="1" applyBorder="1" applyAlignment="1" applyProtection="1">
      <alignment horizontal="left" vertical="center" wrapText="1"/>
      <protection locked="0"/>
    </xf>
    <xf numFmtId="2" fontId="11" fillId="7" borderId="30" xfId="0" applyNumberFormat="1" applyFont="1" applyFill="1" applyBorder="1" applyAlignment="1" applyProtection="1">
      <alignment horizontal="left" vertical="center" wrapText="1"/>
      <protection locked="0"/>
    </xf>
    <xf numFmtId="2" fontId="13" fillId="8" borderId="4" xfId="0" applyNumberFormat="1" applyFont="1" applyFill="1" applyBorder="1" applyAlignment="1" applyProtection="1">
      <alignment horizontal="left" vertical="center" wrapText="1"/>
      <protection locked="0"/>
    </xf>
    <xf numFmtId="2" fontId="11" fillId="8" borderId="30" xfId="0" applyNumberFormat="1" applyFont="1" applyFill="1" applyBorder="1" applyAlignment="1" applyProtection="1">
      <alignment horizontal="left" vertical="center" wrapText="1"/>
      <protection locked="0"/>
    </xf>
    <xf numFmtId="2" fontId="14" fillId="8" borderId="8" xfId="0" applyNumberFormat="1" applyFont="1" applyFill="1" applyBorder="1" applyAlignment="1" applyProtection="1">
      <alignment horizontal="center" vertical="center" wrapText="1"/>
      <protection locked="0"/>
    </xf>
    <xf numFmtId="2" fontId="13" fillId="8" borderId="6" xfId="0" applyNumberFormat="1" applyFont="1" applyFill="1" applyBorder="1" applyAlignment="1" applyProtection="1">
      <alignment horizontal="left" vertical="center" wrapText="1"/>
      <protection locked="0"/>
    </xf>
    <xf numFmtId="2" fontId="11" fillId="8" borderId="15" xfId="0" applyNumberFormat="1" applyFont="1" applyFill="1" applyBorder="1" applyAlignment="1" applyProtection="1">
      <alignment horizontal="left" vertical="center" wrapText="1"/>
      <protection locked="0"/>
    </xf>
    <xf numFmtId="2" fontId="14" fillId="8" borderId="35" xfId="0" applyNumberFormat="1" applyFont="1" applyFill="1" applyBorder="1" applyAlignment="1" applyProtection="1">
      <alignment horizontal="center" vertical="center" wrapText="1"/>
    </xf>
    <xf numFmtId="2" fontId="12" fillId="8" borderId="4" xfId="0" applyNumberFormat="1" applyFont="1" applyFill="1" applyBorder="1" applyAlignment="1" applyProtection="1">
      <alignment horizontal="left" vertical="center" wrapText="1"/>
      <protection locked="0"/>
    </xf>
    <xf numFmtId="2" fontId="14" fillId="8" borderId="5" xfId="0" applyNumberFormat="1" applyFont="1" applyFill="1" applyBorder="1" applyAlignment="1" applyProtection="1">
      <alignment horizontal="center" vertical="center" wrapText="1"/>
      <protection locked="0"/>
    </xf>
    <xf numFmtId="2" fontId="13" fillId="8" borderId="4" xfId="0" applyNumberFormat="1" applyFont="1" applyFill="1" applyBorder="1" applyAlignment="1" applyProtection="1">
      <alignment horizontal="left" vertical="center" wrapText="1"/>
      <protection locked="0"/>
    </xf>
    <xf numFmtId="2" fontId="11" fillId="8" borderId="30" xfId="0" applyNumberFormat="1" applyFont="1" applyFill="1" applyBorder="1" applyAlignment="1" applyProtection="1">
      <alignment horizontal="left" vertical="center" wrapText="1"/>
      <protection locked="0"/>
    </xf>
    <xf numFmtId="2" fontId="11" fillId="7" borderId="6" xfId="0" applyNumberFormat="1" applyFont="1" applyFill="1" applyBorder="1" applyAlignment="1" applyProtection="1">
      <alignment horizontal="left" vertical="center" wrapText="1"/>
      <protection locked="0"/>
    </xf>
    <xf numFmtId="2" fontId="14" fillId="7" borderId="8" xfId="0" applyNumberFormat="1" applyFont="1" applyFill="1" applyBorder="1" applyAlignment="1" applyProtection="1">
      <alignment horizontal="center" vertical="center" wrapText="1"/>
      <protection locked="0"/>
    </xf>
    <xf numFmtId="2" fontId="13" fillId="7" borderId="6" xfId="0" applyNumberFormat="1" applyFont="1" applyFill="1" applyBorder="1" applyAlignment="1" applyProtection="1">
      <alignment horizontal="left" vertical="center" wrapText="1"/>
      <protection locked="0"/>
    </xf>
    <xf numFmtId="2" fontId="11" fillId="7" borderId="15"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2" fontId="14" fillId="8" borderId="34" xfId="0" applyNumberFormat="1" applyFont="1" applyFill="1" applyBorder="1" applyAlignment="1" applyProtection="1">
      <alignment horizontal="center" vertical="center" wrapText="1"/>
    </xf>
    <xf numFmtId="2" fontId="14" fillId="7" borderId="35" xfId="0" applyNumberFormat="1"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2" fontId="13" fillId="8" borderId="27" xfId="0" applyNumberFormat="1" applyFont="1" applyFill="1" applyBorder="1" applyAlignment="1" applyProtection="1">
      <alignment vertical="center" wrapText="1"/>
      <protection locked="0"/>
    </xf>
    <xf numFmtId="2" fontId="11" fillId="8" borderId="37" xfId="0" applyNumberFormat="1" applyFont="1" applyFill="1" applyBorder="1" applyAlignment="1" applyProtection="1">
      <alignment horizontal="left" vertical="center" wrapText="1"/>
      <protection locked="0"/>
    </xf>
    <xf numFmtId="2" fontId="12" fillId="0" borderId="13" xfId="0" applyNumberFormat="1" applyFont="1" applyBorder="1" applyAlignment="1" applyProtection="1">
      <alignmen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4" fillId="7" borderId="5" xfId="0" applyNumberFormat="1" applyFont="1" applyFill="1" applyBorder="1" applyAlignment="1" applyProtection="1">
      <alignment horizontal="center" vertical="center" wrapText="1"/>
      <protection locked="0"/>
    </xf>
    <xf numFmtId="2" fontId="13" fillId="7" borderId="26" xfId="0" applyNumberFormat="1" applyFont="1" applyFill="1" applyBorder="1" applyAlignment="1" applyProtection="1">
      <alignment vertical="center" wrapText="1"/>
      <protection locked="0"/>
    </xf>
    <xf numFmtId="2" fontId="11" fillId="7" borderId="37" xfId="0" applyNumberFormat="1" applyFont="1" applyFill="1" applyBorder="1" applyAlignment="1" applyProtection="1">
      <alignment horizontal="left" vertical="center" wrapText="1"/>
      <protection locked="0"/>
    </xf>
    <xf numFmtId="2" fontId="12" fillId="0" borderId="28" xfId="0" applyNumberFormat="1" applyFont="1" applyBorder="1" applyAlignment="1" applyProtection="1">
      <alignment vertical="center" wrapText="1"/>
      <protection locked="0"/>
    </xf>
    <xf numFmtId="2" fontId="13" fillId="8" borderId="26" xfId="0" applyNumberFormat="1" applyFont="1" applyFill="1" applyBorder="1" applyAlignment="1" applyProtection="1">
      <alignment vertical="center" wrapText="1"/>
      <protection locked="0"/>
    </xf>
    <xf numFmtId="2" fontId="13" fillId="7" borderId="26" xfId="0" applyNumberFormat="1" applyFont="1" applyFill="1" applyBorder="1" applyAlignment="1" applyProtection="1">
      <alignment horizontal="left" vertical="center" wrapText="1"/>
      <protection locked="0"/>
    </xf>
    <xf numFmtId="2" fontId="11" fillId="7" borderId="37" xfId="0" applyNumberFormat="1" applyFont="1" applyFill="1" applyBorder="1" applyAlignment="1" applyProtection="1">
      <alignment horizontal="left" vertical="center" wrapText="1"/>
      <protection locked="0"/>
    </xf>
    <xf numFmtId="2" fontId="13" fillId="8" borderId="26" xfId="0" applyNumberFormat="1" applyFont="1" applyFill="1" applyBorder="1" applyAlignment="1" applyProtection="1">
      <alignment horizontal="left" vertical="center" wrapText="1"/>
      <protection locked="0"/>
    </xf>
    <xf numFmtId="2" fontId="11" fillId="8" borderId="37" xfId="0" applyNumberFormat="1" applyFont="1" applyFill="1" applyBorder="1" applyAlignment="1" applyProtection="1">
      <alignment horizontal="left" vertical="center" wrapText="1"/>
      <protection locked="0"/>
    </xf>
    <xf numFmtId="2" fontId="13" fillId="7" borderId="29" xfId="0" applyNumberFormat="1" applyFont="1" applyFill="1" applyBorder="1" applyAlignment="1" applyProtection="1">
      <alignment horizontal="left" vertical="center" wrapText="1"/>
      <protection locked="0"/>
    </xf>
    <xf numFmtId="2" fontId="11" fillId="7" borderId="38" xfId="0" applyNumberFormat="1" applyFont="1" applyFill="1" applyBorder="1" applyAlignment="1" applyProtection="1">
      <alignment horizontal="left" vertical="center" wrapText="1"/>
      <protection locked="0"/>
    </xf>
    <xf numFmtId="2" fontId="12" fillId="0" borderId="14" xfId="0" applyNumberFormat="1" applyFont="1" applyBorder="1" applyAlignment="1" applyProtection="1">
      <alignment vertical="center" wrapText="1"/>
      <protection locked="0"/>
    </xf>
    <xf numFmtId="0" fontId="1" fillId="10" borderId="1" xfId="0" applyFont="1" applyFill="1" applyBorder="1" applyAlignment="1" applyProtection="1">
      <alignment horizontal="left" vertical="center" wrapText="1"/>
      <protection locked="0"/>
    </xf>
    <xf numFmtId="2" fontId="14" fillId="8" borderId="26" xfId="0" applyNumberFormat="1" applyFont="1" applyFill="1" applyBorder="1" applyAlignment="1" applyProtection="1">
      <alignment horizontal="center" vertical="center" wrapText="1"/>
    </xf>
    <xf numFmtId="2" fontId="14" fillId="7" borderId="26" xfId="0" applyNumberFormat="1" applyFont="1" applyFill="1" applyBorder="1" applyAlignment="1" applyProtection="1">
      <alignment horizontal="center" vertical="center" wrapText="1"/>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tabSelected="1" workbookViewId="0">
      <selection activeCell="R7" sqref="R7"/>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32</v>
      </c>
      <c r="B1" s="2">
        <v>2019</v>
      </c>
      <c r="C1" s="2">
        <v>2020</v>
      </c>
      <c r="D1" s="2">
        <v>2021</v>
      </c>
      <c r="E1" s="2">
        <v>2022</v>
      </c>
      <c r="F1" s="2">
        <v>2023</v>
      </c>
      <c r="G1" s="3" t="s">
        <v>33</v>
      </c>
      <c r="I1" s="4" t="s">
        <v>34</v>
      </c>
      <c r="J1" s="4" t="s">
        <v>35</v>
      </c>
      <c r="K1" s="4" t="s">
        <v>36</v>
      </c>
      <c r="L1" s="4" t="s">
        <v>37</v>
      </c>
    </row>
    <row r="2" spans="1:13" ht="18" customHeight="1" x14ac:dyDescent="0.25">
      <c r="A2" s="5" t="s">
        <v>38</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39</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40</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41</v>
      </c>
      <c r="B5" s="35"/>
      <c r="C5" s="6">
        <f t="shared" si="3"/>
        <v>0</v>
      </c>
      <c r="D5" s="6">
        <f>(C5*J5/100)+C5</f>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42</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43</v>
      </c>
      <c r="B11" s="15">
        <v>2019</v>
      </c>
      <c r="C11" s="2">
        <v>2020</v>
      </c>
      <c r="D11" s="2">
        <v>2021</v>
      </c>
      <c r="E11" s="2">
        <v>2022</v>
      </c>
      <c r="F11" s="2">
        <v>2023</v>
      </c>
      <c r="G11" s="3" t="s">
        <v>44</v>
      </c>
      <c r="I11" s="16" t="s">
        <v>26</v>
      </c>
    </row>
    <row r="12" spans="1:13" ht="18" customHeight="1" x14ac:dyDescent="0.25">
      <c r="A12" s="17" t="s">
        <v>27</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45</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28</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45</v>
      </c>
      <c r="B15" s="22">
        <f>B21*I15/100</f>
        <v>0</v>
      </c>
      <c r="C15" s="22">
        <f>C21*I15/100</f>
        <v>0</v>
      </c>
      <c r="D15" s="22">
        <f>D21*I15/100</f>
        <v>0</v>
      </c>
      <c r="E15" s="22">
        <f>E21*I15/100</f>
        <v>0</v>
      </c>
      <c r="F15" s="22">
        <f>F21*I15/100</f>
        <v>0</v>
      </c>
      <c r="G15" s="23">
        <f t="shared" si="4"/>
        <v>0</v>
      </c>
      <c r="I15" s="7">
        <v>14.325724972976175</v>
      </c>
      <c r="K15" s="20"/>
      <c r="M15" s="49"/>
    </row>
    <row r="16" spans="1:13" ht="18" customHeight="1" x14ac:dyDescent="0.25">
      <c r="A16" s="21" t="s">
        <v>46</v>
      </c>
      <c r="B16" s="22">
        <f>B21*I16/100</f>
        <v>0</v>
      </c>
      <c r="C16" s="22">
        <f>C21*I16/100</f>
        <v>0</v>
      </c>
      <c r="D16" s="22">
        <f>D21*I16/100</f>
        <v>0</v>
      </c>
      <c r="E16" s="22">
        <f>E21*I16/100</f>
        <v>0</v>
      </c>
      <c r="F16" s="22">
        <f>F21*I16/100</f>
        <v>0</v>
      </c>
      <c r="G16" s="23">
        <f t="shared" si="4"/>
        <v>0</v>
      </c>
      <c r="I16" s="7">
        <v>24.302083731213976</v>
      </c>
      <c r="K16" s="20"/>
      <c r="M16" s="49"/>
    </row>
    <row r="17" spans="1:13" ht="18" customHeight="1" x14ac:dyDescent="0.25">
      <c r="A17" s="21" t="s">
        <v>47</v>
      </c>
      <c r="B17" s="22">
        <f>B21*I17/100</f>
        <v>0</v>
      </c>
      <c r="C17" s="22">
        <f>C21*I17/100</f>
        <v>0</v>
      </c>
      <c r="D17" s="22">
        <f>D21*I17/100</f>
        <v>0</v>
      </c>
      <c r="E17" s="22">
        <f>E21*I17/100</f>
        <v>0</v>
      </c>
      <c r="F17" s="22">
        <f>F21*I17/100</f>
        <v>0</v>
      </c>
      <c r="G17" s="23">
        <f t="shared" si="4"/>
        <v>0</v>
      </c>
      <c r="I17" s="7">
        <v>10.166643529583329</v>
      </c>
      <c r="K17" s="20"/>
      <c r="M17" s="49"/>
    </row>
    <row r="18" spans="1:13" ht="18" customHeight="1" x14ac:dyDescent="0.25">
      <c r="A18" s="24" t="s">
        <v>29</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45</v>
      </c>
      <c r="B19" s="22">
        <f>B21*I19/100</f>
        <v>0</v>
      </c>
      <c r="C19" s="22">
        <f>C21*I19/100</f>
        <v>0</v>
      </c>
      <c r="D19" s="22">
        <f>D21*I19/100</f>
        <v>0</v>
      </c>
      <c r="E19" s="22">
        <f>E21*I19/100</f>
        <v>0</v>
      </c>
      <c r="F19" s="22">
        <f>F21*I19/100</f>
        <v>0</v>
      </c>
      <c r="G19" s="23">
        <f t="shared" si="4"/>
        <v>0</v>
      </c>
      <c r="I19" s="7">
        <v>1.9300312587332513</v>
      </c>
      <c r="K19" s="20"/>
      <c r="L19" s="50"/>
    </row>
    <row r="20" spans="1:13" ht="18" customHeight="1" thickBot="1" x14ac:dyDescent="0.3">
      <c r="A20" s="21" t="s">
        <v>46</v>
      </c>
      <c r="B20" s="22">
        <f>B21*I20/100</f>
        <v>0</v>
      </c>
      <c r="C20" s="22">
        <f>C21*I20/100</f>
        <v>0</v>
      </c>
      <c r="D20" s="22">
        <f>D21*I20/100</f>
        <v>0</v>
      </c>
      <c r="E20" s="22">
        <f>E21*I20/100</f>
        <v>0</v>
      </c>
      <c r="F20" s="22">
        <f>F21*I20/100</f>
        <v>0</v>
      </c>
      <c r="G20" s="23">
        <f t="shared" si="4"/>
        <v>0</v>
      </c>
      <c r="I20" s="7">
        <v>3.9008378241906616</v>
      </c>
      <c r="K20" s="20"/>
      <c r="L20" s="50"/>
    </row>
    <row r="21" spans="1:13" ht="18" customHeight="1" x14ac:dyDescent="0.25">
      <c r="A21" s="26" t="s">
        <v>30</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48</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31</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zoomScaleNormal="100" workbookViewId="0">
      <selection activeCell="B3" sqref="B3:B16"/>
    </sheetView>
  </sheetViews>
  <sheetFormatPr defaultRowHeight="14.1" customHeight="1" x14ac:dyDescent="0.25"/>
  <cols>
    <col min="1" max="1" width="75.42578125" style="79" customWidth="1"/>
    <col min="2" max="2" width="9.140625" style="80"/>
    <col min="3" max="3" width="4.7109375" style="62" customWidth="1"/>
    <col min="4" max="4" width="10.5703125" style="62" customWidth="1"/>
    <col min="5" max="5" width="75.5703125" style="79" customWidth="1"/>
    <col min="6" max="6" width="14.85546875" style="80" customWidth="1"/>
    <col min="7" max="7" width="9.140625" style="62"/>
    <col min="8" max="8" width="9.140625" style="87"/>
    <col min="9" max="16384" width="9.140625" style="62"/>
  </cols>
  <sheetData>
    <row r="1" spans="1:11" ht="30" customHeight="1" thickBot="1" x14ac:dyDescent="0.3">
      <c r="A1" s="62"/>
      <c r="B1" s="62"/>
      <c r="D1" s="63" t="s">
        <v>4</v>
      </c>
      <c r="E1" s="64" t="s">
        <v>5</v>
      </c>
      <c r="F1" s="65"/>
      <c r="G1" s="65"/>
      <c r="H1" s="65"/>
      <c r="I1" s="65"/>
      <c r="J1" s="65"/>
      <c r="K1" s="66"/>
    </row>
    <row r="2" spans="1:11" s="69" customFormat="1" ht="30" customHeight="1" thickBot="1" x14ac:dyDescent="0.3">
      <c r="A2" s="67" t="s">
        <v>143</v>
      </c>
      <c r="B2" s="68"/>
      <c r="D2" s="70" t="s">
        <v>144</v>
      </c>
      <c r="E2" s="71"/>
      <c r="F2" s="72" t="s">
        <v>0</v>
      </c>
      <c r="G2" s="73">
        <v>2019</v>
      </c>
      <c r="H2" s="73">
        <v>2020</v>
      </c>
      <c r="I2" s="73">
        <v>2021</v>
      </c>
      <c r="J2" s="73">
        <v>2022</v>
      </c>
      <c r="K2" s="74">
        <v>2023</v>
      </c>
    </row>
    <row r="3" spans="1:11" ht="15" customHeight="1" x14ac:dyDescent="0.25">
      <c r="A3" s="39" t="s">
        <v>97</v>
      </c>
      <c r="B3" s="40"/>
      <c r="D3" s="75" t="s">
        <v>92</v>
      </c>
      <c r="E3" s="76" t="s">
        <v>7</v>
      </c>
      <c r="F3" s="52" t="e">
        <f>B4/B3*100</f>
        <v>#DIV/0!</v>
      </c>
      <c r="G3" s="60"/>
      <c r="H3" s="60"/>
      <c r="I3" s="60"/>
      <c r="J3" s="60"/>
      <c r="K3" s="61"/>
    </row>
    <row r="4" spans="1:11" ht="15" customHeight="1" x14ac:dyDescent="0.25">
      <c r="A4" s="39" t="s">
        <v>98</v>
      </c>
      <c r="B4" s="40"/>
      <c r="D4" s="75"/>
      <c r="E4" s="76"/>
      <c r="F4" s="52"/>
      <c r="G4" s="60"/>
      <c r="H4" s="60"/>
      <c r="I4" s="60"/>
      <c r="J4" s="60"/>
      <c r="K4" s="61"/>
    </row>
    <row r="5" spans="1:11" ht="15" customHeight="1" x14ac:dyDescent="0.25">
      <c r="A5" s="37" t="s">
        <v>99</v>
      </c>
      <c r="B5" s="38"/>
      <c r="D5" s="77" t="s">
        <v>55</v>
      </c>
      <c r="E5" s="78" t="s">
        <v>9</v>
      </c>
      <c r="F5" s="51" t="e">
        <f>B6/B5*100</f>
        <v>#DIV/0!</v>
      </c>
      <c r="G5" s="60"/>
      <c r="H5" s="60"/>
      <c r="I5" s="60"/>
      <c r="J5" s="60"/>
      <c r="K5" s="61"/>
    </row>
    <row r="6" spans="1:11" ht="15" customHeight="1" x14ac:dyDescent="0.25">
      <c r="A6" s="37" t="s">
        <v>100</v>
      </c>
      <c r="B6" s="38"/>
      <c r="D6" s="77"/>
      <c r="E6" s="78"/>
      <c r="F6" s="51"/>
      <c r="G6" s="60"/>
      <c r="H6" s="60"/>
      <c r="I6" s="60"/>
      <c r="J6" s="60"/>
      <c r="K6" s="61"/>
    </row>
    <row r="7" spans="1:11" ht="15" customHeight="1" x14ac:dyDescent="0.25">
      <c r="A7" s="39" t="s">
        <v>104</v>
      </c>
      <c r="B7" s="40"/>
      <c r="D7" s="75" t="s">
        <v>56</v>
      </c>
      <c r="E7" s="76" t="s">
        <v>52</v>
      </c>
      <c r="F7" s="52" t="e">
        <f>B8/B7*100</f>
        <v>#DIV/0!</v>
      </c>
      <c r="G7" s="60"/>
      <c r="H7" s="60"/>
      <c r="I7" s="60"/>
      <c r="J7" s="60"/>
      <c r="K7" s="61"/>
    </row>
    <row r="8" spans="1:11" ht="15" customHeight="1" x14ac:dyDescent="0.25">
      <c r="A8" s="39" t="s">
        <v>103</v>
      </c>
      <c r="B8" s="40"/>
      <c r="D8" s="75"/>
      <c r="E8" s="76"/>
      <c r="F8" s="52"/>
      <c r="G8" s="60"/>
      <c r="H8" s="60"/>
      <c r="I8" s="60"/>
      <c r="J8" s="60"/>
      <c r="K8" s="61"/>
    </row>
    <row r="9" spans="1:11" ht="15" customHeight="1" x14ac:dyDescent="0.25">
      <c r="A9" s="37" t="s">
        <v>17</v>
      </c>
      <c r="B9" s="38"/>
      <c r="D9" s="77" t="s">
        <v>57</v>
      </c>
      <c r="E9" s="78" t="s">
        <v>101</v>
      </c>
      <c r="F9" s="51" t="e">
        <f>B9/B10*100</f>
        <v>#DIV/0!</v>
      </c>
      <c r="G9" s="60"/>
      <c r="H9" s="60"/>
      <c r="I9" s="60"/>
      <c r="J9" s="60"/>
      <c r="K9" s="61"/>
    </row>
    <row r="10" spans="1:11" ht="15" customHeight="1" x14ac:dyDescent="0.25">
      <c r="A10" s="37" t="s">
        <v>16</v>
      </c>
      <c r="B10" s="38"/>
      <c r="D10" s="77"/>
      <c r="E10" s="78"/>
      <c r="F10" s="51"/>
      <c r="G10" s="60"/>
      <c r="H10" s="60"/>
      <c r="I10" s="60"/>
      <c r="J10" s="60"/>
      <c r="K10" s="61"/>
    </row>
    <row r="11" spans="1:11" ht="15" customHeight="1" x14ac:dyDescent="0.25">
      <c r="A11" s="39" t="s">
        <v>102</v>
      </c>
      <c r="B11" s="40"/>
      <c r="D11" s="75" t="s">
        <v>58</v>
      </c>
      <c r="E11" s="76" t="s">
        <v>53</v>
      </c>
      <c r="F11" s="52" t="e">
        <f>B11/B12*100</f>
        <v>#DIV/0!</v>
      </c>
      <c r="G11" s="60"/>
      <c r="H11" s="60"/>
      <c r="I11" s="60"/>
      <c r="J11" s="60"/>
      <c r="K11" s="61"/>
    </row>
    <row r="12" spans="1:11" ht="15" customHeight="1" x14ac:dyDescent="0.25">
      <c r="A12" s="39" t="s">
        <v>18</v>
      </c>
      <c r="B12" s="40"/>
      <c r="D12" s="75"/>
      <c r="E12" s="76"/>
      <c r="F12" s="52"/>
      <c r="G12" s="60"/>
      <c r="H12" s="60"/>
      <c r="I12" s="60"/>
      <c r="J12" s="60"/>
      <c r="K12" s="61"/>
    </row>
    <row r="13" spans="1:11" ht="15" customHeight="1" x14ac:dyDescent="0.25">
      <c r="A13" s="41" t="s">
        <v>22</v>
      </c>
      <c r="B13" s="42"/>
      <c r="D13" s="77" t="s">
        <v>59</v>
      </c>
      <c r="E13" s="78" t="s">
        <v>10</v>
      </c>
      <c r="F13" s="51" t="e">
        <f>B13/B14*100</f>
        <v>#DIV/0!</v>
      </c>
      <c r="G13" s="60"/>
      <c r="H13" s="60"/>
      <c r="I13" s="60"/>
      <c r="J13" s="60"/>
      <c r="K13" s="61"/>
    </row>
    <row r="14" spans="1:11" ht="15" customHeight="1" x14ac:dyDescent="0.25">
      <c r="A14" s="41" t="s">
        <v>21</v>
      </c>
      <c r="B14" s="42"/>
      <c r="D14" s="77"/>
      <c r="E14" s="78"/>
      <c r="F14" s="51"/>
      <c r="G14" s="60"/>
      <c r="H14" s="60"/>
      <c r="I14" s="60"/>
      <c r="J14" s="60"/>
      <c r="K14" s="61"/>
    </row>
    <row r="15" spans="1:11" ht="15" customHeight="1" x14ac:dyDescent="0.25">
      <c r="A15" s="43" t="s">
        <v>117</v>
      </c>
      <c r="B15" s="44"/>
      <c r="D15" s="75" t="s">
        <v>60</v>
      </c>
      <c r="E15" s="76" t="s">
        <v>54</v>
      </c>
      <c r="F15" s="52" t="e">
        <f>B15/B16*100</f>
        <v>#DIV/0!</v>
      </c>
      <c r="G15" s="60"/>
      <c r="H15" s="60"/>
      <c r="I15" s="60"/>
      <c r="J15" s="60"/>
      <c r="K15" s="61"/>
    </row>
    <row r="16" spans="1:11" ht="15" customHeight="1" x14ac:dyDescent="0.25">
      <c r="A16" s="39" t="s">
        <v>18</v>
      </c>
      <c r="B16" s="44"/>
      <c r="D16" s="75"/>
      <c r="E16" s="76"/>
      <c r="F16" s="52"/>
      <c r="G16" s="60"/>
      <c r="H16" s="60"/>
      <c r="I16" s="60"/>
      <c r="J16" s="60"/>
      <c r="K16" s="61"/>
    </row>
    <row r="18" spans="4:11" ht="33" customHeight="1" x14ac:dyDescent="0.25">
      <c r="D18" s="81" t="s">
        <v>153</v>
      </c>
      <c r="E18" s="82" t="s">
        <v>154</v>
      </c>
      <c r="F18" s="82"/>
      <c r="G18" s="82"/>
      <c r="H18" s="83" t="s">
        <v>155</v>
      </c>
      <c r="I18" s="83"/>
      <c r="J18" s="83" t="s">
        <v>156</v>
      </c>
      <c r="K18" s="83"/>
    </row>
    <row r="19" spans="4:11" ht="26.25" customHeight="1" x14ac:dyDescent="0.25">
      <c r="D19" s="84" t="s">
        <v>161</v>
      </c>
      <c r="E19" s="85" t="s">
        <v>205</v>
      </c>
      <c r="F19" s="85"/>
      <c r="G19" s="85"/>
      <c r="H19" s="86"/>
      <c r="I19" s="86"/>
      <c r="J19" s="86"/>
      <c r="K19" s="86"/>
    </row>
    <row r="20" spans="4:11" ht="26.25" customHeight="1" x14ac:dyDescent="0.25">
      <c r="D20" s="84" t="s">
        <v>162</v>
      </c>
      <c r="E20" s="85" t="s">
        <v>206</v>
      </c>
      <c r="F20" s="85"/>
      <c r="G20" s="85"/>
      <c r="H20" s="86"/>
      <c r="I20" s="86"/>
      <c r="J20" s="86"/>
      <c r="K20" s="86"/>
    </row>
    <row r="21" spans="4:11" ht="26.25" customHeight="1" x14ac:dyDescent="0.25">
      <c r="D21" s="84" t="s">
        <v>163</v>
      </c>
      <c r="E21" s="85" t="s">
        <v>207</v>
      </c>
      <c r="F21" s="85"/>
      <c r="G21" s="85"/>
      <c r="H21" s="86"/>
      <c r="I21" s="86"/>
      <c r="J21" s="86"/>
      <c r="K21" s="86"/>
    </row>
    <row r="22" spans="4:11" ht="26.25" customHeight="1" x14ac:dyDescent="0.25">
      <c r="D22" s="84" t="s">
        <v>164</v>
      </c>
      <c r="E22" s="85" t="s">
        <v>208</v>
      </c>
      <c r="F22" s="85"/>
      <c r="G22" s="85"/>
      <c r="H22" s="86"/>
      <c r="I22" s="86"/>
      <c r="J22" s="86"/>
      <c r="K22" s="86"/>
    </row>
    <row r="23" spans="4:11" ht="26.25" customHeight="1" x14ac:dyDescent="0.25">
      <c r="D23" s="84" t="s">
        <v>165</v>
      </c>
      <c r="E23" s="85" t="s">
        <v>209</v>
      </c>
      <c r="F23" s="85"/>
      <c r="G23" s="85"/>
      <c r="H23" s="86"/>
      <c r="I23" s="86"/>
      <c r="J23" s="86"/>
      <c r="K23" s="86"/>
    </row>
    <row r="24" spans="4:11" ht="26.25" customHeight="1" x14ac:dyDescent="0.25">
      <c r="D24" s="84" t="s">
        <v>166</v>
      </c>
      <c r="E24" s="85" t="s">
        <v>210</v>
      </c>
      <c r="F24" s="85"/>
      <c r="G24" s="85"/>
      <c r="H24" s="86"/>
      <c r="I24" s="86"/>
      <c r="J24" s="86"/>
      <c r="K24" s="86"/>
    </row>
    <row r="25" spans="4:11" ht="26.25" customHeight="1" x14ac:dyDescent="0.25">
      <c r="D25" s="84" t="s">
        <v>167</v>
      </c>
      <c r="E25" s="85" t="s">
        <v>211</v>
      </c>
      <c r="F25" s="85"/>
      <c r="G25" s="85"/>
      <c r="H25" s="86"/>
      <c r="I25" s="86"/>
      <c r="J25" s="86"/>
      <c r="K25" s="86"/>
    </row>
    <row r="26" spans="4:11" ht="26.25" customHeight="1" x14ac:dyDescent="0.25">
      <c r="D26" s="84" t="s">
        <v>168</v>
      </c>
      <c r="E26" s="85" t="s">
        <v>212</v>
      </c>
      <c r="F26" s="85"/>
      <c r="G26" s="85"/>
      <c r="H26" s="86"/>
      <c r="I26" s="86"/>
      <c r="J26" s="86"/>
      <c r="K26" s="86"/>
    </row>
    <row r="27" spans="4:11" ht="26.25" customHeight="1" x14ac:dyDescent="0.25">
      <c r="D27" s="84" t="s">
        <v>169</v>
      </c>
      <c r="E27" s="85" t="s">
        <v>267</v>
      </c>
      <c r="F27" s="85"/>
      <c r="G27" s="85"/>
      <c r="H27" s="86"/>
      <c r="I27" s="86"/>
      <c r="J27" s="86"/>
      <c r="K27" s="86"/>
    </row>
    <row r="28" spans="4:11" ht="26.25" customHeight="1" x14ac:dyDescent="0.25">
      <c r="D28" s="84" t="s">
        <v>170</v>
      </c>
      <c r="E28" s="85" t="s">
        <v>214</v>
      </c>
      <c r="F28" s="85"/>
      <c r="G28" s="85"/>
      <c r="H28" s="86"/>
      <c r="I28" s="86"/>
      <c r="J28" s="86"/>
      <c r="K28" s="86"/>
    </row>
    <row r="29" spans="4:11" ht="26.25" customHeight="1" x14ac:dyDescent="0.25">
      <c r="D29" s="84" t="s">
        <v>171</v>
      </c>
      <c r="E29" s="85" t="s">
        <v>211</v>
      </c>
      <c r="F29" s="85"/>
      <c r="G29" s="85"/>
      <c r="H29" s="86"/>
      <c r="I29" s="86"/>
      <c r="J29" s="86"/>
      <c r="K29" s="86"/>
    </row>
    <row r="30" spans="4:11" ht="26.25" customHeight="1" x14ac:dyDescent="0.25">
      <c r="D30" s="84" t="s">
        <v>213</v>
      </c>
      <c r="E30" s="85" t="s">
        <v>215</v>
      </c>
      <c r="F30" s="85"/>
      <c r="G30" s="85"/>
      <c r="H30" s="86"/>
      <c r="I30" s="86"/>
      <c r="J30" s="86"/>
      <c r="K30" s="86"/>
    </row>
  </sheetData>
  <sheetProtection sheet="1" objects="1" scenarios="1"/>
  <mergeCells count="63">
    <mergeCell ref="D15:D16"/>
    <mergeCell ref="E15:E16"/>
    <mergeCell ref="F15:F16"/>
    <mergeCell ref="D11:D12"/>
    <mergeCell ref="E11:E12"/>
    <mergeCell ref="F11:F12"/>
    <mergeCell ref="D13:D14"/>
    <mergeCell ref="E13:E14"/>
    <mergeCell ref="F13:F14"/>
    <mergeCell ref="E1:K1"/>
    <mergeCell ref="D2:E2"/>
    <mergeCell ref="A2:B2"/>
    <mergeCell ref="D7:D8"/>
    <mergeCell ref="E7:E8"/>
    <mergeCell ref="F7:F8"/>
    <mergeCell ref="D3:D4"/>
    <mergeCell ref="E3:E4"/>
    <mergeCell ref="F3:F4"/>
    <mergeCell ref="D9:D10"/>
    <mergeCell ref="E9:E10"/>
    <mergeCell ref="F9:F10"/>
    <mergeCell ref="D5:D6"/>
    <mergeCell ref="E5:E6"/>
    <mergeCell ref="F5:F6"/>
    <mergeCell ref="E18:G18"/>
    <mergeCell ref="H18:I18"/>
    <mergeCell ref="J18:K18"/>
    <mergeCell ref="E19:G19"/>
    <mergeCell ref="H19:I19"/>
    <mergeCell ref="J19:K19"/>
    <mergeCell ref="E20:G20"/>
    <mergeCell ref="H20:I20"/>
    <mergeCell ref="J20:K20"/>
    <mergeCell ref="E21:G21"/>
    <mergeCell ref="H21:I21"/>
    <mergeCell ref="J21:K21"/>
    <mergeCell ref="E22:G22"/>
    <mergeCell ref="H22:I22"/>
    <mergeCell ref="J22:K22"/>
    <mergeCell ref="E23:G23"/>
    <mergeCell ref="H23:I23"/>
    <mergeCell ref="J23:K23"/>
    <mergeCell ref="E26:G26"/>
    <mergeCell ref="H26:I26"/>
    <mergeCell ref="J26:K26"/>
    <mergeCell ref="E24:G24"/>
    <mergeCell ref="H24:I24"/>
    <mergeCell ref="J24:K24"/>
    <mergeCell ref="E25:G25"/>
    <mergeCell ref="H25:I25"/>
    <mergeCell ref="J25:K25"/>
    <mergeCell ref="E28:G28"/>
    <mergeCell ref="H28:I28"/>
    <mergeCell ref="J28:K28"/>
    <mergeCell ref="E27:G27"/>
    <mergeCell ref="H27:I27"/>
    <mergeCell ref="J27:K27"/>
    <mergeCell ref="E29:G29"/>
    <mergeCell ref="H29:I29"/>
    <mergeCell ref="J29:K29"/>
    <mergeCell ref="E30:G30"/>
    <mergeCell ref="H30:I30"/>
    <mergeCell ref="J30:K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45"/>
  <sheetViews>
    <sheetView topLeftCell="B2" workbookViewId="0">
      <selection activeCell="M12" sqref="M12"/>
    </sheetView>
  </sheetViews>
  <sheetFormatPr defaultRowHeight="14.1" customHeight="1" x14ac:dyDescent="0.25"/>
  <cols>
    <col min="1" max="1" width="75.42578125" style="79" customWidth="1"/>
    <col min="2" max="2" width="9.140625" style="80"/>
    <col min="3" max="3" width="4.7109375" style="62" customWidth="1"/>
    <col min="4" max="4" width="10.5703125" style="62" customWidth="1"/>
    <col min="5" max="5" width="75.5703125" style="79" customWidth="1"/>
    <col min="6" max="6" width="14.85546875" style="80" customWidth="1"/>
    <col min="7" max="7" width="9.140625" style="62"/>
    <col min="8" max="8" width="9.140625" style="87"/>
    <col min="9" max="16384" width="9.140625" style="62"/>
  </cols>
  <sheetData>
    <row r="1" spans="1:11" ht="30" customHeight="1" thickBot="1" x14ac:dyDescent="0.3">
      <c r="A1" s="62"/>
      <c r="B1" s="62"/>
      <c r="D1" s="63" t="s">
        <v>146</v>
      </c>
      <c r="E1" s="64" t="s">
        <v>145</v>
      </c>
      <c r="F1" s="65"/>
      <c r="G1" s="65"/>
      <c r="H1" s="65"/>
      <c r="I1" s="65"/>
      <c r="J1" s="65"/>
      <c r="K1" s="66"/>
    </row>
    <row r="2" spans="1:11" s="69" customFormat="1" ht="30" customHeight="1" thickBot="1" x14ac:dyDescent="0.3">
      <c r="A2" s="67" t="s">
        <v>143</v>
      </c>
      <c r="B2" s="68"/>
      <c r="D2" s="70" t="s">
        <v>144</v>
      </c>
      <c r="E2" s="71"/>
      <c r="F2" s="72" t="s">
        <v>0</v>
      </c>
      <c r="G2" s="73">
        <v>2019</v>
      </c>
      <c r="H2" s="73">
        <v>2020</v>
      </c>
      <c r="I2" s="73">
        <v>2021</v>
      </c>
      <c r="J2" s="73">
        <v>2022</v>
      </c>
      <c r="K2" s="74">
        <v>2023</v>
      </c>
    </row>
    <row r="3" spans="1:11" ht="15" customHeight="1" x14ac:dyDescent="0.25">
      <c r="A3" s="41" t="s">
        <v>142</v>
      </c>
      <c r="B3" s="42"/>
      <c r="D3" s="77" t="s">
        <v>64</v>
      </c>
      <c r="E3" s="78" t="s">
        <v>141</v>
      </c>
      <c r="F3" s="54" t="e">
        <f>(B3/B4)*100</f>
        <v>#DIV/0!</v>
      </c>
      <c r="G3" s="60"/>
      <c r="H3" s="60"/>
      <c r="I3" s="60"/>
      <c r="J3" s="60"/>
      <c r="K3" s="61"/>
    </row>
    <row r="4" spans="1:11" ht="15" customHeight="1" x14ac:dyDescent="0.25">
      <c r="A4" s="41" t="s">
        <v>18</v>
      </c>
      <c r="B4" s="42"/>
      <c r="D4" s="77"/>
      <c r="E4" s="78"/>
      <c r="F4" s="54"/>
      <c r="G4" s="60"/>
      <c r="H4" s="60"/>
      <c r="I4" s="60"/>
      <c r="J4" s="60"/>
      <c r="K4" s="61"/>
    </row>
    <row r="5" spans="1:11" ht="15" customHeight="1" x14ac:dyDescent="0.25">
      <c r="A5" s="43" t="s">
        <v>93</v>
      </c>
      <c r="B5" s="44"/>
      <c r="D5" s="75" t="s">
        <v>65</v>
      </c>
      <c r="E5" s="76" t="s">
        <v>1</v>
      </c>
      <c r="F5" s="53" t="e">
        <f>B5/B6</f>
        <v>#DIV/0!</v>
      </c>
      <c r="G5" s="60"/>
      <c r="H5" s="60"/>
      <c r="I5" s="60"/>
      <c r="J5" s="60"/>
      <c r="K5" s="61"/>
    </row>
    <row r="6" spans="1:11" ht="15" customHeight="1" x14ac:dyDescent="0.25">
      <c r="A6" s="43" t="s">
        <v>18</v>
      </c>
      <c r="B6" s="44"/>
      <c r="D6" s="75"/>
      <c r="E6" s="76"/>
      <c r="F6" s="53"/>
      <c r="G6" s="60"/>
      <c r="H6" s="60"/>
      <c r="I6" s="60"/>
      <c r="J6" s="60"/>
      <c r="K6" s="61"/>
    </row>
    <row r="7" spans="1:11" ht="15" customHeight="1" x14ac:dyDescent="0.25">
      <c r="A7" s="39" t="s">
        <v>107</v>
      </c>
      <c r="B7" s="40"/>
      <c r="D7" s="75" t="s">
        <v>66</v>
      </c>
      <c r="E7" s="76" t="s">
        <v>129</v>
      </c>
      <c r="F7" s="52" t="e">
        <f>B7/B8*100</f>
        <v>#DIV/0!</v>
      </c>
      <c r="G7" s="60"/>
      <c r="H7" s="60"/>
      <c r="I7" s="60"/>
      <c r="J7" s="60"/>
      <c r="K7" s="61"/>
    </row>
    <row r="8" spans="1:11" ht="15" customHeight="1" x14ac:dyDescent="0.25">
      <c r="A8" s="39" t="s">
        <v>18</v>
      </c>
      <c r="B8" s="40"/>
      <c r="D8" s="75"/>
      <c r="E8" s="76"/>
      <c r="F8" s="52"/>
      <c r="G8" s="60"/>
      <c r="H8" s="60"/>
      <c r="I8" s="60"/>
      <c r="J8" s="60"/>
      <c r="K8" s="61"/>
    </row>
    <row r="9" spans="1:11" ht="15" customHeight="1" x14ac:dyDescent="0.25">
      <c r="A9" s="37" t="s">
        <v>131</v>
      </c>
      <c r="B9" s="38"/>
      <c r="D9" s="77" t="s">
        <v>67</v>
      </c>
      <c r="E9" s="78" t="s">
        <v>61</v>
      </c>
      <c r="F9" s="51" t="e">
        <f>B9/B10*100</f>
        <v>#DIV/0!</v>
      </c>
      <c r="G9" s="60"/>
      <c r="H9" s="60"/>
      <c r="I9" s="60"/>
      <c r="J9" s="60"/>
      <c r="K9" s="61"/>
    </row>
    <row r="10" spans="1:11" ht="15" customHeight="1" x14ac:dyDescent="0.25">
      <c r="A10" s="37" t="s">
        <v>130</v>
      </c>
      <c r="B10" s="38"/>
      <c r="D10" s="77"/>
      <c r="E10" s="78"/>
      <c r="F10" s="51"/>
      <c r="G10" s="60"/>
      <c r="H10" s="60"/>
      <c r="I10" s="60"/>
      <c r="J10" s="60"/>
      <c r="K10" s="61"/>
    </row>
    <row r="11" spans="1:11" ht="15" customHeight="1" x14ac:dyDescent="0.25">
      <c r="A11" s="43" t="s">
        <v>94</v>
      </c>
      <c r="B11" s="44"/>
      <c r="D11" s="75" t="s">
        <v>68</v>
      </c>
      <c r="E11" s="76" t="s">
        <v>2</v>
      </c>
      <c r="F11" s="53" t="e">
        <f>B11/B12</f>
        <v>#DIV/0!</v>
      </c>
      <c r="G11" s="60"/>
      <c r="H11" s="60"/>
      <c r="I11" s="60"/>
      <c r="J11" s="60"/>
      <c r="K11" s="61"/>
    </row>
    <row r="12" spans="1:11" ht="15" customHeight="1" x14ac:dyDescent="0.25">
      <c r="A12" s="43" t="s">
        <v>95</v>
      </c>
      <c r="B12" s="44"/>
      <c r="D12" s="75"/>
      <c r="E12" s="76"/>
      <c r="F12" s="53"/>
      <c r="G12" s="60"/>
      <c r="H12" s="60"/>
      <c r="I12" s="60"/>
      <c r="J12" s="60"/>
      <c r="K12" s="61"/>
    </row>
    <row r="13" spans="1:11" ht="15" customHeight="1" x14ac:dyDescent="0.25">
      <c r="A13" s="43" t="s">
        <v>121</v>
      </c>
      <c r="B13" s="44"/>
      <c r="D13" s="75" t="s">
        <v>69</v>
      </c>
      <c r="E13" s="76" t="s">
        <v>13</v>
      </c>
      <c r="F13" s="52" t="e">
        <f>B13*100/B14</f>
        <v>#DIV/0!</v>
      </c>
      <c r="G13" s="60"/>
      <c r="H13" s="60"/>
      <c r="I13" s="60"/>
      <c r="J13" s="60"/>
      <c r="K13" s="61"/>
    </row>
    <row r="14" spans="1:11" ht="15" customHeight="1" x14ac:dyDescent="0.25">
      <c r="A14" s="43" t="s">
        <v>122</v>
      </c>
      <c r="B14" s="44"/>
      <c r="D14" s="75"/>
      <c r="E14" s="76"/>
      <c r="F14" s="52"/>
      <c r="G14" s="60"/>
      <c r="H14" s="60"/>
      <c r="I14" s="60"/>
      <c r="J14" s="60"/>
      <c r="K14" s="61"/>
    </row>
    <row r="15" spans="1:11" ht="15" customHeight="1" x14ac:dyDescent="0.25">
      <c r="A15" s="37" t="s">
        <v>19</v>
      </c>
      <c r="B15" s="38"/>
      <c r="D15" s="77" t="s">
        <v>70</v>
      </c>
      <c r="E15" s="78" t="s">
        <v>8</v>
      </c>
      <c r="F15" s="51" t="e">
        <f>B16/B15*100</f>
        <v>#DIV/0!</v>
      </c>
      <c r="G15" s="60"/>
      <c r="H15" s="60"/>
      <c r="I15" s="60"/>
      <c r="J15" s="60"/>
      <c r="K15" s="61"/>
    </row>
    <row r="16" spans="1:11" ht="15" customHeight="1" x14ac:dyDescent="0.25">
      <c r="A16" s="37" t="s">
        <v>20</v>
      </c>
      <c r="B16" s="38"/>
      <c r="D16" s="77"/>
      <c r="E16" s="78"/>
      <c r="F16" s="51"/>
      <c r="G16" s="60"/>
      <c r="H16" s="60"/>
      <c r="I16" s="60"/>
      <c r="J16" s="60"/>
      <c r="K16" s="61"/>
    </row>
    <row r="17" spans="1:11" ht="15" customHeight="1" x14ac:dyDescent="0.25">
      <c r="A17" s="43" t="s">
        <v>50</v>
      </c>
      <c r="B17" s="44"/>
      <c r="D17" s="75" t="s">
        <v>71</v>
      </c>
      <c r="E17" s="76" t="s">
        <v>51</v>
      </c>
      <c r="F17" s="52" t="e">
        <f>B17*100/B18</f>
        <v>#DIV/0!</v>
      </c>
      <c r="G17" s="60"/>
      <c r="H17" s="60"/>
      <c r="I17" s="60"/>
      <c r="J17" s="60"/>
      <c r="K17" s="61"/>
    </row>
    <row r="18" spans="1:11" ht="15" customHeight="1" x14ac:dyDescent="0.25">
      <c r="A18" s="43" t="s">
        <v>49</v>
      </c>
      <c r="B18" s="44"/>
      <c r="D18" s="75"/>
      <c r="E18" s="76"/>
      <c r="F18" s="52"/>
      <c r="G18" s="60"/>
      <c r="H18" s="60"/>
      <c r="I18" s="60"/>
      <c r="J18" s="60"/>
      <c r="K18" s="61"/>
    </row>
    <row r="19" spans="1:11" ht="15" customHeight="1" x14ac:dyDescent="0.25">
      <c r="A19" s="41" t="s">
        <v>109</v>
      </c>
      <c r="B19" s="42"/>
      <c r="D19" s="77" t="s">
        <v>72</v>
      </c>
      <c r="E19" s="78" t="s">
        <v>108</v>
      </c>
      <c r="F19" s="51" t="e">
        <f>B19/B20*100</f>
        <v>#DIV/0!</v>
      </c>
      <c r="G19" s="60"/>
      <c r="H19" s="60"/>
      <c r="I19" s="60"/>
      <c r="J19" s="60"/>
      <c r="K19" s="61"/>
    </row>
    <row r="20" spans="1:11" ht="15" customHeight="1" thickBot="1" x14ac:dyDescent="0.3">
      <c r="A20" s="47" t="s">
        <v>110</v>
      </c>
      <c r="B20" s="48"/>
      <c r="D20" s="88"/>
      <c r="E20" s="89"/>
      <c r="F20" s="55"/>
      <c r="G20" s="90"/>
      <c r="H20" s="90"/>
      <c r="I20" s="90"/>
      <c r="J20" s="90"/>
      <c r="K20" s="91"/>
    </row>
    <row r="22" spans="1:11" ht="33" customHeight="1" x14ac:dyDescent="0.25">
      <c r="D22" s="81" t="s">
        <v>153</v>
      </c>
      <c r="E22" s="82" t="s">
        <v>154</v>
      </c>
      <c r="F22" s="82"/>
      <c r="G22" s="82"/>
      <c r="H22" s="83" t="s">
        <v>155</v>
      </c>
      <c r="I22" s="83"/>
      <c r="J22" s="83" t="s">
        <v>156</v>
      </c>
      <c r="K22" s="83"/>
    </row>
    <row r="23" spans="1:11" ht="24.75" customHeight="1" x14ac:dyDescent="0.25">
      <c r="D23" s="84" t="s">
        <v>172</v>
      </c>
      <c r="E23" s="85" t="s">
        <v>268</v>
      </c>
      <c r="F23" s="85"/>
      <c r="G23" s="85"/>
      <c r="H23" s="86"/>
      <c r="I23" s="86"/>
      <c r="J23" s="86"/>
      <c r="K23" s="86"/>
    </row>
    <row r="24" spans="1:11" ht="24.75" customHeight="1" x14ac:dyDescent="0.25">
      <c r="D24" s="84" t="s">
        <v>173</v>
      </c>
      <c r="E24" s="85" t="s">
        <v>269</v>
      </c>
      <c r="F24" s="85"/>
      <c r="G24" s="85"/>
      <c r="H24" s="86"/>
      <c r="I24" s="86"/>
      <c r="J24" s="86"/>
      <c r="K24" s="86"/>
    </row>
    <row r="25" spans="1:11" ht="24.75" customHeight="1" x14ac:dyDescent="0.25">
      <c r="D25" s="84" t="s">
        <v>174</v>
      </c>
      <c r="E25" s="85" t="s">
        <v>270</v>
      </c>
      <c r="F25" s="85"/>
      <c r="G25" s="85"/>
      <c r="H25" s="86"/>
      <c r="I25" s="86"/>
      <c r="J25" s="86"/>
      <c r="K25" s="86"/>
    </row>
    <row r="26" spans="1:11" ht="24.75" customHeight="1" x14ac:dyDescent="0.25">
      <c r="D26" s="84" t="s">
        <v>175</v>
      </c>
      <c r="E26" s="85" t="s">
        <v>216</v>
      </c>
      <c r="F26" s="85"/>
      <c r="G26" s="85"/>
      <c r="H26" s="86"/>
      <c r="I26" s="86"/>
      <c r="J26" s="86"/>
      <c r="K26" s="86"/>
    </row>
    <row r="27" spans="1:11" ht="24.75" customHeight="1" x14ac:dyDescent="0.25">
      <c r="D27" s="84" t="s">
        <v>176</v>
      </c>
      <c r="E27" s="85" t="s">
        <v>217</v>
      </c>
      <c r="F27" s="85"/>
      <c r="G27" s="85"/>
      <c r="H27" s="86"/>
      <c r="I27" s="86"/>
      <c r="J27" s="86"/>
      <c r="K27" s="86"/>
    </row>
    <row r="28" spans="1:11" ht="24.75" customHeight="1" x14ac:dyDescent="0.25">
      <c r="D28" s="84" t="s">
        <v>177</v>
      </c>
      <c r="E28" s="85" t="s">
        <v>218</v>
      </c>
      <c r="F28" s="85"/>
      <c r="G28" s="85"/>
      <c r="H28" s="86"/>
      <c r="I28" s="86"/>
      <c r="J28" s="86"/>
      <c r="K28" s="86"/>
    </row>
    <row r="29" spans="1:11" ht="24.75" customHeight="1" x14ac:dyDescent="0.25">
      <c r="D29" s="84" t="s">
        <v>178</v>
      </c>
      <c r="E29" s="85" t="s">
        <v>219</v>
      </c>
      <c r="F29" s="85"/>
      <c r="G29" s="85"/>
      <c r="H29" s="86"/>
      <c r="I29" s="86"/>
      <c r="J29" s="86"/>
      <c r="K29" s="86"/>
    </row>
    <row r="30" spans="1:11" ht="24.75" customHeight="1" x14ac:dyDescent="0.25">
      <c r="D30" s="84" t="s">
        <v>179</v>
      </c>
      <c r="E30" s="85" t="s">
        <v>220</v>
      </c>
      <c r="F30" s="85"/>
      <c r="G30" s="85"/>
      <c r="H30" s="86"/>
      <c r="I30" s="86"/>
      <c r="J30" s="86"/>
      <c r="K30" s="86"/>
    </row>
    <row r="31" spans="1:11" ht="24.75" customHeight="1" x14ac:dyDescent="0.25">
      <c r="D31" s="84" t="s">
        <v>180</v>
      </c>
      <c r="E31" s="85" t="s">
        <v>221</v>
      </c>
      <c r="F31" s="85"/>
      <c r="G31" s="85"/>
      <c r="H31" s="86"/>
      <c r="I31" s="86"/>
      <c r="J31" s="86"/>
      <c r="K31" s="86"/>
    </row>
    <row r="32" spans="1:11" ht="24.75" customHeight="1" x14ac:dyDescent="0.25">
      <c r="D32" s="84" t="s">
        <v>181</v>
      </c>
      <c r="E32" s="85" t="s">
        <v>222</v>
      </c>
      <c r="F32" s="85"/>
      <c r="G32" s="85"/>
      <c r="H32" s="86"/>
      <c r="I32" s="86"/>
      <c r="J32" s="86"/>
      <c r="K32" s="86"/>
    </row>
    <row r="33" spans="4:11" ht="24.75" customHeight="1" x14ac:dyDescent="0.25">
      <c r="D33" s="84" t="s">
        <v>182</v>
      </c>
      <c r="E33" s="85" t="s">
        <v>271</v>
      </c>
      <c r="F33" s="85"/>
      <c r="G33" s="85"/>
      <c r="H33" s="86"/>
      <c r="I33" s="86"/>
      <c r="J33" s="86"/>
      <c r="K33" s="86"/>
    </row>
    <row r="34" spans="4:11" ht="24.75" customHeight="1" x14ac:dyDescent="0.25">
      <c r="D34" s="84" t="s">
        <v>223</v>
      </c>
      <c r="E34" s="85" t="s">
        <v>224</v>
      </c>
      <c r="F34" s="85"/>
      <c r="G34" s="85"/>
      <c r="H34" s="86"/>
      <c r="I34" s="86"/>
      <c r="J34" s="86"/>
      <c r="K34" s="86"/>
    </row>
    <row r="35" spans="4:11" ht="24.75" customHeight="1" x14ac:dyDescent="0.25">
      <c r="D35" s="84" t="s">
        <v>225</v>
      </c>
      <c r="E35" s="85" t="s">
        <v>226</v>
      </c>
      <c r="F35" s="85"/>
      <c r="G35" s="85"/>
      <c r="H35" s="86"/>
      <c r="I35" s="86"/>
      <c r="J35" s="86"/>
      <c r="K35" s="86"/>
    </row>
    <row r="36" spans="4:11" ht="24.75" customHeight="1" x14ac:dyDescent="0.25">
      <c r="D36" s="84" t="s">
        <v>227</v>
      </c>
      <c r="E36" s="85" t="s">
        <v>228</v>
      </c>
      <c r="F36" s="85"/>
      <c r="G36" s="85"/>
      <c r="H36" s="86"/>
      <c r="I36" s="86"/>
      <c r="J36" s="86"/>
      <c r="K36" s="86"/>
    </row>
    <row r="37" spans="4:11" ht="24.75" customHeight="1" x14ac:dyDescent="0.25">
      <c r="D37" s="84" t="s">
        <v>229</v>
      </c>
      <c r="E37" s="85" t="s">
        <v>230</v>
      </c>
      <c r="F37" s="85"/>
      <c r="G37" s="85"/>
      <c r="H37" s="86"/>
      <c r="I37" s="86"/>
      <c r="J37" s="86"/>
      <c r="K37" s="86"/>
    </row>
    <row r="38" spans="4:11" ht="24.75" customHeight="1" x14ac:dyDescent="0.25">
      <c r="D38" s="84" t="s">
        <v>231</v>
      </c>
      <c r="E38" s="85" t="s">
        <v>232</v>
      </c>
      <c r="F38" s="85"/>
      <c r="G38" s="85"/>
      <c r="H38" s="86"/>
      <c r="I38" s="86"/>
      <c r="J38" s="86"/>
      <c r="K38" s="86"/>
    </row>
    <row r="39" spans="4:11" ht="24.75" customHeight="1" x14ac:dyDescent="0.25">
      <c r="D39" s="84" t="s">
        <v>233</v>
      </c>
      <c r="E39" s="85" t="s">
        <v>234</v>
      </c>
      <c r="F39" s="85"/>
      <c r="G39" s="85"/>
      <c r="H39" s="86"/>
      <c r="I39" s="86"/>
      <c r="J39" s="86"/>
      <c r="K39" s="86"/>
    </row>
    <row r="40" spans="4:11" ht="24.75" customHeight="1" x14ac:dyDescent="0.25">
      <c r="D40" s="84" t="s">
        <v>235</v>
      </c>
      <c r="E40" s="85" t="s">
        <v>272</v>
      </c>
      <c r="F40" s="85"/>
      <c r="G40" s="85"/>
      <c r="H40" s="86"/>
      <c r="I40" s="86"/>
      <c r="J40" s="86"/>
      <c r="K40" s="86"/>
    </row>
    <row r="41" spans="4:11" ht="24.75" customHeight="1" x14ac:dyDescent="0.25">
      <c r="D41" s="84" t="s">
        <v>273</v>
      </c>
      <c r="E41" s="85" t="s">
        <v>236</v>
      </c>
      <c r="F41" s="85"/>
      <c r="G41" s="85"/>
      <c r="H41" s="86"/>
      <c r="I41" s="86"/>
      <c r="J41" s="86"/>
      <c r="K41" s="86"/>
    </row>
    <row r="42" spans="4:11" ht="24.75" customHeight="1" x14ac:dyDescent="0.25">
      <c r="D42" s="84" t="s">
        <v>274</v>
      </c>
      <c r="E42" s="85" t="s">
        <v>237</v>
      </c>
      <c r="F42" s="85"/>
      <c r="G42" s="85"/>
      <c r="H42" s="86"/>
      <c r="I42" s="86"/>
      <c r="J42" s="86"/>
      <c r="K42" s="86"/>
    </row>
    <row r="43" spans="4:11" ht="24.75" customHeight="1" x14ac:dyDescent="0.25">
      <c r="D43" s="84" t="s">
        <v>275</v>
      </c>
      <c r="E43" s="85" t="s">
        <v>238</v>
      </c>
      <c r="F43" s="85"/>
      <c r="G43" s="85"/>
      <c r="H43" s="86"/>
      <c r="I43" s="86"/>
      <c r="J43" s="86"/>
      <c r="K43" s="86"/>
    </row>
    <row r="44" spans="4:11" ht="24.75" customHeight="1" x14ac:dyDescent="0.25">
      <c r="D44" s="84" t="s">
        <v>276</v>
      </c>
      <c r="E44" s="85" t="s">
        <v>239</v>
      </c>
      <c r="F44" s="85"/>
      <c r="G44" s="85"/>
      <c r="H44" s="86"/>
      <c r="I44" s="86"/>
      <c r="J44" s="86"/>
      <c r="K44" s="86"/>
    </row>
    <row r="45" spans="4:11" ht="24.75" customHeight="1" x14ac:dyDescent="0.25">
      <c r="D45" s="84" t="s">
        <v>277</v>
      </c>
      <c r="E45" s="85" t="s">
        <v>240</v>
      </c>
      <c r="F45" s="85"/>
      <c r="G45" s="85"/>
      <c r="H45" s="86"/>
      <c r="I45" s="86"/>
      <c r="J45" s="86"/>
      <c r="K45" s="86"/>
    </row>
  </sheetData>
  <sheetProtection sheet="1" objects="1" scenarios="1"/>
  <mergeCells count="102">
    <mergeCell ref="E1:K1"/>
    <mergeCell ref="A2:B2"/>
    <mergeCell ref="D2:E2"/>
    <mergeCell ref="D3:D4"/>
    <mergeCell ref="E3:E4"/>
    <mergeCell ref="F3:F4"/>
    <mergeCell ref="D11:D12"/>
    <mergeCell ref="E11:E12"/>
    <mergeCell ref="F11:F12"/>
    <mergeCell ref="D7:D8"/>
    <mergeCell ref="E7:E8"/>
    <mergeCell ref="F7:F8"/>
    <mergeCell ref="D9:D10"/>
    <mergeCell ref="E9:E10"/>
    <mergeCell ref="F9:F10"/>
    <mergeCell ref="E22:G22"/>
    <mergeCell ref="H22:I22"/>
    <mergeCell ref="J22:K22"/>
    <mergeCell ref="E25:G25"/>
    <mergeCell ref="H25:I25"/>
    <mergeCell ref="J25:K25"/>
    <mergeCell ref="D5:D6"/>
    <mergeCell ref="E5:E6"/>
    <mergeCell ref="F5:F6"/>
    <mergeCell ref="D13:D14"/>
    <mergeCell ref="E13:E14"/>
    <mergeCell ref="F13:F14"/>
    <mergeCell ref="D19:D20"/>
    <mergeCell ref="E19:E20"/>
    <mergeCell ref="F19:F20"/>
    <mergeCell ref="D15:D16"/>
    <mergeCell ref="E15:E16"/>
    <mergeCell ref="F15:F16"/>
    <mergeCell ref="D17:D18"/>
    <mergeCell ref="E17:E18"/>
    <mergeCell ref="F17:F18"/>
    <mergeCell ref="E26:G26"/>
    <mergeCell ref="H26:I26"/>
    <mergeCell ref="J26:K26"/>
    <mergeCell ref="E23:G23"/>
    <mergeCell ref="H23:I23"/>
    <mergeCell ref="J23:K23"/>
    <mergeCell ref="E24:G24"/>
    <mergeCell ref="H24:I24"/>
    <mergeCell ref="J24:K24"/>
    <mergeCell ref="E33:G33"/>
    <mergeCell ref="H33:I33"/>
    <mergeCell ref="J33:K33"/>
    <mergeCell ref="E29:G29"/>
    <mergeCell ref="H29:I29"/>
    <mergeCell ref="J29:K29"/>
    <mergeCell ref="E27:G27"/>
    <mergeCell ref="H27:I27"/>
    <mergeCell ref="J27:K27"/>
    <mergeCell ref="E28:G28"/>
    <mergeCell ref="H28:I28"/>
    <mergeCell ref="J28:K28"/>
    <mergeCell ref="E30:G30"/>
    <mergeCell ref="H30:I30"/>
    <mergeCell ref="J30:K30"/>
    <mergeCell ref="E31:G31"/>
    <mergeCell ref="H31:I31"/>
    <mergeCell ref="J31:K31"/>
    <mergeCell ref="E32:G32"/>
    <mergeCell ref="H32:I32"/>
    <mergeCell ref="J32:K32"/>
    <mergeCell ref="E36:G36"/>
    <mergeCell ref="H36:I36"/>
    <mergeCell ref="J36:K36"/>
    <mergeCell ref="E34:G34"/>
    <mergeCell ref="H34:I34"/>
    <mergeCell ref="J34:K34"/>
    <mergeCell ref="E35:G35"/>
    <mergeCell ref="H35:I35"/>
    <mergeCell ref="J35:K35"/>
    <mergeCell ref="E41:G41"/>
    <mergeCell ref="H41:I41"/>
    <mergeCell ref="J41:K41"/>
    <mergeCell ref="E42:G42"/>
    <mergeCell ref="H42:I42"/>
    <mergeCell ref="J42:K42"/>
    <mergeCell ref="E37:G37"/>
    <mergeCell ref="H37:I37"/>
    <mergeCell ref="J37:K37"/>
    <mergeCell ref="E38:G38"/>
    <mergeCell ref="H38:I38"/>
    <mergeCell ref="J38:K38"/>
    <mergeCell ref="E39:G39"/>
    <mergeCell ref="H39:I39"/>
    <mergeCell ref="J39:K39"/>
    <mergeCell ref="E40:G40"/>
    <mergeCell ref="H40:I40"/>
    <mergeCell ref="J40:K40"/>
    <mergeCell ref="E45:G45"/>
    <mergeCell ref="H45:I45"/>
    <mergeCell ref="J45:K45"/>
    <mergeCell ref="E43:G43"/>
    <mergeCell ref="H43:I43"/>
    <mergeCell ref="J43:K43"/>
    <mergeCell ref="E44:G44"/>
    <mergeCell ref="H44:I44"/>
    <mergeCell ref="J44:K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14"/>
  <sheetViews>
    <sheetView topLeftCell="B1" workbookViewId="0">
      <selection activeCell="L6" sqref="L6"/>
    </sheetView>
  </sheetViews>
  <sheetFormatPr defaultRowHeight="14.1" customHeight="1" x14ac:dyDescent="0.25"/>
  <cols>
    <col min="1" max="1" width="75.42578125" style="79" customWidth="1"/>
    <col min="2" max="2" width="9.140625" style="80"/>
    <col min="3" max="3" width="4.7109375" style="62" customWidth="1"/>
    <col min="4" max="4" width="11.42578125" style="62" customWidth="1"/>
    <col min="5" max="5" width="75.5703125" style="79" customWidth="1"/>
    <col min="6" max="6" width="14.85546875" style="80" customWidth="1"/>
    <col min="7" max="7" width="9.140625" style="62"/>
    <col min="8" max="8" width="9.140625" style="87"/>
    <col min="9" max="16384" width="9.140625" style="62"/>
  </cols>
  <sheetData>
    <row r="1" spans="1:11" ht="30" customHeight="1" thickBot="1" x14ac:dyDescent="0.3">
      <c r="A1" s="62"/>
      <c r="B1" s="62"/>
      <c r="D1" s="63" t="s">
        <v>147</v>
      </c>
      <c r="E1" s="64" t="s">
        <v>73</v>
      </c>
      <c r="F1" s="65"/>
      <c r="G1" s="65"/>
      <c r="H1" s="65"/>
      <c r="I1" s="65"/>
      <c r="J1" s="65"/>
      <c r="K1" s="66"/>
    </row>
    <row r="2" spans="1:11" s="69" customFormat="1" ht="30" customHeight="1" thickBot="1" x14ac:dyDescent="0.3">
      <c r="A2" s="67" t="s">
        <v>143</v>
      </c>
      <c r="B2" s="68"/>
      <c r="D2" s="70" t="s">
        <v>144</v>
      </c>
      <c r="E2" s="71"/>
      <c r="F2" s="72" t="s">
        <v>0</v>
      </c>
      <c r="G2" s="73">
        <v>2019</v>
      </c>
      <c r="H2" s="73">
        <v>2020</v>
      </c>
      <c r="I2" s="73">
        <v>2021</v>
      </c>
      <c r="J2" s="73">
        <v>2022</v>
      </c>
      <c r="K2" s="74">
        <v>2023</v>
      </c>
    </row>
    <row r="3" spans="1:11" ht="15" customHeight="1" x14ac:dyDescent="0.25">
      <c r="A3" s="41" t="s">
        <v>25</v>
      </c>
      <c r="B3" s="42"/>
      <c r="D3" s="77" t="s">
        <v>63</v>
      </c>
      <c r="E3" s="78" t="s">
        <v>12</v>
      </c>
      <c r="F3" s="51" t="e">
        <f>B3/B4*100</f>
        <v>#DIV/0!</v>
      </c>
      <c r="G3" s="60"/>
      <c r="H3" s="60"/>
      <c r="I3" s="60"/>
      <c r="J3" s="60"/>
      <c r="K3" s="61"/>
    </row>
    <row r="4" spans="1:11" ht="15" customHeight="1" x14ac:dyDescent="0.25">
      <c r="A4" s="41" t="s">
        <v>18</v>
      </c>
      <c r="B4" s="42"/>
      <c r="D4" s="77"/>
      <c r="E4" s="78"/>
      <c r="F4" s="51"/>
      <c r="G4" s="60"/>
      <c r="H4" s="60"/>
      <c r="I4" s="60"/>
      <c r="J4" s="60"/>
      <c r="K4" s="61"/>
    </row>
    <row r="5" spans="1:11" ht="15" customHeight="1" x14ac:dyDescent="0.25">
      <c r="A5" s="43" t="s">
        <v>116</v>
      </c>
      <c r="B5" s="44"/>
      <c r="D5" s="75" t="s">
        <v>133</v>
      </c>
      <c r="E5" s="76" t="s">
        <v>62</v>
      </c>
      <c r="F5" s="52" t="e">
        <f>B5/B6*100</f>
        <v>#DIV/0!</v>
      </c>
      <c r="G5" s="60"/>
      <c r="H5" s="60"/>
      <c r="I5" s="60"/>
      <c r="J5" s="60"/>
      <c r="K5" s="61"/>
    </row>
    <row r="6" spans="1:11" ht="15" customHeight="1" thickBot="1" x14ac:dyDescent="0.3">
      <c r="A6" s="45" t="s">
        <v>18</v>
      </c>
      <c r="B6" s="46"/>
      <c r="D6" s="92"/>
      <c r="E6" s="93"/>
      <c r="F6" s="56"/>
      <c r="G6" s="90"/>
      <c r="H6" s="90"/>
      <c r="I6" s="90"/>
      <c r="J6" s="90"/>
      <c r="K6" s="91"/>
    </row>
    <row r="8" spans="1:11" ht="33" customHeight="1" x14ac:dyDescent="0.25">
      <c r="D8" s="81" t="s">
        <v>153</v>
      </c>
      <c r="E8" s="82" t="s">
        <v>154</v>
      </c>
      <c r="F8" s="82"/>
      <c r="G8" s="82"/>
      <c r="H8" s="83" t="s">
        <v>155</v>
      </c>
      <c r="I8" s="83"/>
      <c r="J8" s="83" t="s">
        <v>156</v>
      </c>
      <c r="K8" s="83"/>
    </row>
    <row r="9" spans="1:11" ht="27.75" customHeight="1" x14ac:dyDescent="0.25">
      <c r="D9" s="94" t="s">
        <v>183</v>
      </c>
      <c r="E9" s="85" t="s">
        <v>241</v>
      </c>
      <c r="F9" s="85"/>
      <c r="G9" s="85"/>
      <c r="H9" s="95"/>
      <c r="I9" s="95"/>
      <c r="J9" s="95"/>
      <c r="K9" s="95"/>
    </row>
    <row r="10" spans="1:11" ht="27.75" customHeight="1" x14ac:dyDescent="0.25">
      <c r="D10" s="94" t="s">
        <v>184</v>
      </c>
      <c r="E10" s="85" t="s">
        <v>242</v>
      </c>
      <c r="F10" s="85"/>
      <c r="G10" s="85"/>
      <c r="H10" s="95"/>
      <c r="I10" s="95"/>
      <c r="J10" s="95"/>
      <c r="K10" s="95"/>
    </row>
    <row r="11" spans="1:11" ht="27.75" customHeight="1" x14ac:dyDescent="0.25">
      <c r="D11" s="94" t="s">
        <v>185</v>
      </c>
      <c r="E11" s="85" t="s">
        <v>278</v>
      </c>
      <c r="F11" s="85"/>
      <c r="G11" s="85"/>
      <c r="H11" s="95"/>
      <c r="I11" s="95"/>
      <c r="J11" s="95"/>
      <c r="K11" s="95"/>
    </row>
    <row r="12" spans="1:11" ht="27.75" customHeight="1" x14ac:dyDescent="0.25">
      <c r="D12" s="94" t="s">
        <v>186</v>
      </c>
      <c r="E12" s="85" t="s">
        <v>243</v>
      </c>
      <c r="F12" s="85"/>
      <c r="G12" s="85"/>
      <c r="H12" s="95"/>
      <c r="I12" s="95"/>
      <c r="J12" s="95"/>
      <c r="K12" s="95"/>
    </row>
    <row r="13" spans="1:11" ht="27.75" customHeight="1" x14ac:dyDescent="0.25">
      <c r="D13" s="94" t="s">
        <v>279</v>
      </c>
      <c r="E13" s="85" t="s">
        <v>281</v>
      </c>
      <c r="F13" s="85"/>
      <c r="G13" s="85"/>
      <c r="H13" s="95"/>
      <c r="I13" s="95"/>
      <c r="J13" s="95"/>
      <c r="K13" s="95"/>
    </row>
    <row r="14" spans="1:11" ht="27.75" customHeight="1" x14ac:dyDescent="0.25">
      <c r="D14" s="94" t="s">
        <v>280</v>
      </c>
      <c r="E14" s="85" t="s">
        <v>244</v>
      </c>
      <c r="F14" s="85"/>
      <c r="G14" s="85"/>
      <c r="H14" s="95"/>
      <c r="I14" s="95"/>
      <c r="J14" s="95"/>
      <c r="K14" s="95"/>
    </row>
  </sheetData>
  <sheetProtection sheet="1" objects="1" scenarios="1"/>
  <mergeCells count="30">
    <mergeCell ref="E1:K1"/>
    <mergeCell ref="A2:B2"/>
    <mergeCell ref="D2:E2"/>
    <mergeCell ref="E8:G8"/>
    <mergeCell ref="H8:I8"/>
    <mergeCell ref="J8:K8"/>
    <mergeCell ref="D5:D6"/>
    <mergeCell ref="E5:E6"/>
    <mergeCell ref="F5:F6"/>
    <mergeCell ref="D3:D4"/>
    <mergeCell ref="E3:E4"/>
    <mergeCell ref="F3:F4"/>
    <mergeCell ref="E9:G9"/>
    <mergeCell ref="H9:I9"/>
    <mergeCell ref="J9:K9"/>
    <mergeCell ref="E10:G10"/>
    <mergeCell ref="H10:I10"/>
    <mergeCell ref="J10:K10"/>
    <mergeCell ref="E11:G11"/>
    <mergeCell ref="H11:I11"/>
    <mergeCell ref="J11:K11"/>
    <mergeCell ref="E12:G12"/>
    <mergeCell ref="H12:I12"/>
    <mergeCell ref="J12:K12"/>
    <mergeCell ref="E14:G14"/>
    <mergeCell ref="H14:I14"/>
    <mergeCell ref="J14:K14"/>
    <mergeCell ref="E13:G13"/>
    <mergeCell ref="H13:I13"/>
    <mergeCell ref="J13:K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23"/>
  <sheetViews>
    <sheetView topLeftCell="B1" zoomScaleNormal="100" workbookViewId="0">
      <selection activeCell="N8" sqref="N8"/>
    </sheetView>
  </sheetViews>
  <sheetFormatPr defaultRowHeight="14.1" customHeight="1" x14ac:dyDescent="0.25"/>
  <cols>
    <col min="1" max="1" width="75.42578125" style="79" customWidth="1"/>
    <col min="2" max="2" width="9.140625" style="80"/>
    <col min="3" max="3" width="4.7109375" style="62" customWidth="1"/>
    <col min="4" max="4" width="11.28515625" style="62" customWidth="1"/>
    <col min="5" max="5" width="75.5703125" style="79" customWidth="1"/>
    <col min="6" max="6" width="14.85546875" style="80" customWidth="1"/>
    <col min="7" max="7" width="9.140625" style="62"/>
    <col min="8" max="8" width="9.140625" style="87"/>
    <col min="9" max="16384" width="9.140625" style="62"/>
  </cols>
  <sheetData>
    <row r="1" spans="1:11" ht="30" customHeight="1" thickBot="1" x14ac:dyDescent="0.3">
      <c r="A1" s="62"/>
      <c r="B1" s="62"/>
      <c r="D1" s="63" t="s">
        <v>148</v>
      </c>
      <c r="E1" s="64" t="s">
        <v>74</v>
      </c>
      <c r="F1" s="65"/>
      <c r="G1" s="65"/>
      <c r="H1" s="65"/>
      <c r="I1" s="65"/>
      <c r="J1" s="65"/>
      <c r="K1" s="66"/>
    </row>
    <row r="2" spans="1:11" s="69" customFormat="1" ht="30" customHeight="1" thickBot="1" x14ac:dyDescent="0.3">
      <c r="A2" s="67" t="s">
        <v>143</v>
      </c>
      <c r="B2" s="68"/>
      <c r="D2" s="70" t="s">
        <v>144</v>
      </c>
      <c r="E2" s="71"/>
      <c r="F2" s="72" t="s">
        <v>0</v>
      </c>
      <c r="G2" s="73">
        <v>2019</v>
      </c>
      <c r="H2" s="73">
        <v>2020</v>
      </c>
      <c r="I2" s="73">
        <v>2021</v>
      </c>
      <c r="J2" s="73">
        <v>2022</v>
      </c>
      <c r="K2" s="74">
        <v>2023</v>
      </c>
    </row>
    <row r="3" spans="1:11" ht="15" customHeight="1" x14ac:dyDescent="0.25">
      <c r="A3" s="41" t="s">
        <v>14</v>
      </c>
      <c r="B3" s="42"/>
      <c r="D3" s="96" t="s">
        <v>78</v>
      </c>
      <c r="E3" s="97" t="s">
        <v>3</v>
      </c>
      <c r="F3" s="54" t="e">
        <f>B3*100/B4</f>
        <v>#DIV/0!</v>
      </c>
      <c r="G3" s="60"/>
      <c r="H3" s="60"/>
      <c r="I3" s="60"/>
      <c r="J3" s="60"/>
      <c r="K3" s="61"/>
    </row>
    <row r="4" spans="1:11" ht="15" customHeight="1" x14ac:dyDescent="0.25">
      <c r="A4" s="41" t="s">
        <v>96</v>
      </c>
      <c r="B4" s="42"/>
      <c r="D4" s="96"/>
      <c r="E4" s="97"/>
      <c r="F4" s="54"/>
      <c r="G4" s="60"/>
      <c r="H4" s="60"/>
      <c r="I4" s="60"/>
      <c r="J4" s="60"/>
      <c r="K4" s="61"/>
    </row>
    <row r="5" spans="1:11" ht="15" customHeight="1" x14ac:dyDescent="0.25">
      <c r="A5" s="43" t="s">
        <v>111</v>
      </c>
      <c r="B5" s="44"/>
      <c r="D5" s="98" t="s">
        <v>79</v>
      </c>
      <c r="E5" s="99" t="s">
        <v>75</v>
      </c>
      <c r="F5" s="52" t="e">
        <f>B5/B6*100</f>
        <v>#DIV/0!</v>
      </c>
      <c r="G5" s="60"/>
      <c r="H5" s="60"/>
      <c r="I5" s="60"/>
      <c r="J5" s="60"/>
      <c r="K5" s="61"/>
    </row>
    <row r="6" spans="1:11" ht="15" customHeight="1" x14ac:dyDescent="0.25">
      <c r="A6" s="43" t="s">
        <v>18</v>
      </c>
      <c r="B6" s="44"/>
      <c r="D6" s="98"/>
      <c r="E6" s="99"/>
      <c r="F6" s="52"/>
      <c r="G6" s="60"/>
      <c r="H6" s="60"/>
      <c r="I6" s="60"/>
      <c r="J6" s="60"/>
      <c r="K6" s="61"/>
    </row>
    <row r="7" spans="1:11" ht="15" customHeight="1" x14ac:dyDescent="0.25">
      <c r="A7" s="41" t="s">
        <v>132</v>
      </c>
      <c r="B7" s="42"/>
      <c r="D7" s="96" t="s">
        <v>80</v>
      </c>
      <c r="E7" s="97" t="s">
        <v>113</v>
      </c>
      <c r="F7" s="51" t="e">
        <f>B7/B8*100</f>
        <v>#DIV/0!</v>
      </c>
      <c r="G7" s="60"/>
      <c r="H7" s="60"/>
      <c r="I7" s="60"/>
      <c r="J7" s="60"/>
      <c r="K7" s="61"/>
    </row>
    <row r="8" spans="1:11" ht="15" customHeight="1" x14ac:dyDescent="0.25">
      <c r="A8" s="41" t="s">
        <v>96</v>
      </c>
      <c r="B8" s="42"/>
      <c r="D8" s="96"/>
      <c r="E8" s="97"/>
      <c r="F8" s="51"/>
      <c r="G8" s="60"/>
      <c r="H8" s="60"/>
      <c r="I8" s="60"/>
      <c r="J8" s="60"/>
      <c r="K8" s="61"/>
    </row>
    <row r="9" spans="1:11" ht="15" customHeight="1" x14ac:dyDescent="0.25">
      <c r="A9" s="43" t="s">
        <v>112</v>
      </c>
      <c r="B9" s="44"/>
      <c r="D9" s="98" t="s">
        <v>81</v>
      </c>
      <c r="E9" s="99" t="s">
        <v>76</v>
      </c>
      <c r="F9" s="52" t="e">
        <f>B9/B10*100</f>
        <v>#DIV/0!</v>
      </c>
      <c r="G9" s="60"/>
      <c r="H9" s="60"/>
      <c r="I9" s="60"/>
      <c r="J9" s="60"/>
      <c r="K9" s="61"/>
    </row>
    <row r="10" spans="1:11" ht="15" customHeight="1" x14ac:dyDescent="0.25">
      <c r="A10" s="43" t="s">
        <v>18</v>
      </c>
      <c r="B10" s="44"/>
      <c r="D10" s="98"/>
      <c r="E10" s="99"/>
      <c r="F10" s="52"/>
      <c r="G10" s="60"/>
      <c r="H10" s="60"/>
      <c r="I10" s="60"/>
      <c r="J10" s="60"/>
      <c r="K10" s="61"/>
    </row>
    <row r="11" spans="1:11" ht="15" customHeight="1" x14ac:dyDescent="0.25">
      <c r="A11" s="41" t="s">
        <v>115</v>
      </c>
      <c r="B11" s="42"/>
      <c r="D11" s="96" t="s">
        <v>134</v>
      </c>
      <c r="E11" s="97" t="s">
        <v>114</v>
      </c>
      <c r="F11" s="51" t="e">
        <f>B11/B12*100</f>
        <v>#DIV/0!</v>
      </c>
      <c r="G11" s="60"/>
      <c r="H11" s="60"/>
      <c r="I11" s="60"/>
      <c r="J11" s="60"/>
      <c r="K11" s="61"/>
    </row>
    <row r="12" spans="1:11" ht="15" customHeight="1" x14ac:dyDescent="0.25">
      <c r="A12" s="41" t="s">
        <v>96</v>
      </c>
      <c r="B12" s="42"/>
      <c r="D12" s="96"/>
      <c r="E12" s="97"/>
      <c r="F12" s="51"/>
      <c r="G12" s="60"/>
      <c r="H12" s="60"/>
      <c r="I12" s="60"/>
      <c r="J12" s="60"/>
      <c r="K12" s="61"/>
    </row>
    <row r="13" spans="1:11" ht="15" customHeight="1" thickBot="1" x14ac:dyDescent="0.3">
      <c r="A13" s="45" t="s">
        <v>77</v>
      </c>
      <c r="B13" s="100"/>
      <c r="D13" s="101" t="s">
        <v>135</v>
      </c>
      <c r="E13" s="102" t="s">
        <v>77</v>
      </c>
      <c r="F13" s="103">
        <f>B13</f>
        <v>0</v>
      </c>
      <c r="G13" s="90"/>
      <c r="H13" s="90"/>
      <c r="I13" s="90"/>
      <c r="J13" s="90"/>
      <c r="K13" s="91"/>
    </row>
    <row r="15" spans="1:11" ht="33" customHeight="1" x14ac:dyDescent="0.25">
      <c r="D15" s="81" t="s">
        <v>153</v>
      </c>
      <c r="E15" s="82" t="s">
        <v>154</v>
      </c>
      <c r="F15" s="82"/>
      <c r="G15" s="82"/>
      <c r="H15" s="83" t="s">
        <v>155</v>
      </c>
      <c r="I15" s="83"/>
      <c r="J15" s="83" t="s">
        <v>156</v>
      </c>
      <c r="K15" s="83"/>
    </row>
    <row r="16" spans="1:11" ht="27" customHeight="1" x14ac:dyDescent="0.25">
      <c r="D16" s="94" t="s">
        <v>187</v>
      </c>
      <c r="E16" s="85" t="s">
        <v>245</v>
      </c>
      <c r="F16" s="85"/>
      <c r="G16" s="85"/>
      <c r="H16" s="95"/>
      <c r="I16" s="95"/>
      <c r="J16" s="95"/>
      <c r="K16" s="95"/>
    </row>
    <row r="17" spans="4:11" ht="27" customHeight="1" x14ac:dyDescent="0.25">
      <c r="D17" s="94" t="s">
        <v>188</v>
      </c>
      <c r="E17" s="85" t="s">
        <v>246</v>
      </c>
      <c r="F17" s="85"/>
      <c r="G17" s="85"/>
      <c r="H17" s="95"/>
      <c r="I17" s="95"/>
      <c r="J17" s="95"/>
      <c r="K17" s="95"/>
    </row>
    <row r="18" spans="4:11" ht="27" customHeight="1" x14ac:dyDescent="0.25">
      <c r="D18" s="94" t="s">
        <v>189</v>
      </c>
      <c r="E18" s="85" t="s">
        <v>247</v>
      </c>
      <c r="F18" s="85"/>
      <c r="G18" s="85"/>
      <c r="H18" s="95"/>
      <c r="I18" s="95"/>
      <c r="J18" s="95"/>
      <c r="K18" s="95"/>
    </row>
    <row r="19" spans="4:11" ht="27" customHeight="1" x14ac:dyDescent="0.25">
      <c r="D19" s="94" t="s">
        <v>190</v>
      </c>
      <c r="E19" s="85" t="s">
        <v>248</v>
      </c>
      <c r="F19" s="85"/>
      <c r="G19" s="85"/>
      <c r="H19" s="95"/>
      <c r="I19" s="95"/>
      <c r="J19" s="95"/>
      <c r="K19" s="95"/>
    </row>
    <row r="20" spans="4:11" ht="27" customHeight="1" x14ac:dyDescent="0.25">
      <c r="D20" s="94" t="s">
        <v>191</v>
      </c>
      <c r="E20" s="85" t="s">
        <v>249</v>
      </c>
      <c r="F20" s="85"/>
      <c r="G20" s="85"/>
      <c r="H20" s="95"/>
      <c r="I20" s="95"/>
      <c r="J20" s="95"/>
      <c r="K20" s="95"/>
    </row>
    <row r="21" spans="4:11" ht="27" customHeight="1" x14ac:dyDescent="0.25">
      <c r="D21" s="94" t="s">
        <v>192</v>
      </c>
      <c r="E21" s="85" t="s">
        <v>250</v>
      </c>
      <c r="F21" s="85"/>
      <c r="G21" s="85"/>
      <c r="H21" s="95"/>
      <c r="I21" s="95"/>
      <c r="J21" s="95"/>
      <c r="K21" s="95"/>
    </row>
    <row r="22" spans="4:11" ht="27" customHeight="1" x14ac:dyDescent="0.25">
      <c r="D22" s="94" t="s">
        <v>193</v>
      </c>
      <c r="E22" s="85" t="s">
        <v>251</v>
      </c>
      <c r="F22" s="85"/>
      <c r="G22" s="85"/>
      <c r="H22" s="95"/>
      <c r="I22" s="95"/>
      <c r="J22" s="95"/>
      <c r="K22" s="95"/>
    </row>
    <row r="23" spans="4:11" ht="27" customHeight="1" x14ac:dyDescent="0.25">
      <c r="D23" s="94" t="s">
        <v>194</v>
      </c>
      <c r="E23" s="85" t="s">
        <v>252</v>
      </c>
      <c r="F23" s="85"/>
      <c r="G23" s="85"/>
      <c r="H23" s="95"/>
      <c r="I23" s="95"/>
      <c r="J23" s="95"/>
      <c r="K23" s="95"/>
    </row>
  </sheetData>
  <sheetProtection sheet="1" objects="1" scenarios="1"/>
  <mergeCells count="45">
    <mergeCell ref="D5:D6"/>
    <mergeCell ref="E5:E6"/>
    <mergeCell ref="F5:F6"/>
    <mergeCell ref="D11:D12"/>
    <mergeCell ref="E11:E12"/>
    <mergeCell ref="F11:F12"/>
    <mergeCell ref="D7:D8"/>
    <mergeCell ref="E7:E8"/>
    <mergeCell ref="F7:F8"/>
    <mergeCell ref="D9:D10"/>
    <mergeCell ref="E9:E10"/>
    <mergeCell ref="F9:F10"/>
    <mergeCell ref="E1:K1"/>
    <mergeCell ref="A2:B2"/>
    <mergeCell ref="D2:E2"/>
    <mergeCell ref="D3:D4"/>
    <mergeCell ref="E3:E4"/>
    <mergeCell ref="F3:F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0:G20"/>
    <mergeCell ref="H20:I20"/>
    <mergeCell ref="J20:K20"/>
    <mergeCell ref="E23:G23"/>
    <mergeCell ref="H23:I23"/>
    <mergeCell ref="J23:K23"/>
    <mergeCell ref="E21:G21"/>
    <mergeCell ref="H21:I21"/>
    <mergeCell ref="J21:K21"/>
    <mergeCell ref="E22:G22"/>
    <mergeCell ref="H22:I22"/>
    <mergeCell ref="J22:K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2"/>
  <sheetViews>
    <sheetView topLeftCell="B1" workbookViewId="0">
      <selection activeCell="F3" sqref="F3:F10"/>
    </sheetView>
  </sheetViews>
  <sheetFormatPr defaultRowHeight="14.1" customHeight="1" x14ac:dyDescent="0.25"/>
  <cols>
    <col min="1" max="1" width="75.42578125" style="79" customWidth="1"/>
    <col min="2" max="2" width="9.140625" style="80"/>
    <col min="3" max="3" width="4.7109375" style="62" customWidth="1"/>
    <col min="4" max="4" width="11" style="62" customWidth="1"/>
    <col min="5" max="5" width="75.5703125" style="79" customWidth="1"/>
    <col min="6" max="6" width="14.85546875" style="80" customWidth="1"/>
    <col min="7" max="7" width="9.140625" style="62"/>
    <col min="8" max="8" width="9.140625" style="87"/>
    <col min="9" max="16384" width="9.140625" style="62"/>
  </cols>
  <sheetData>
    <row r="1" spans="1:11" ht="30" customHeight="1" thickBot="1" x14ac:dyDescent="0.3">
      <c r="A1" s="62"/>
      <c r="B1" s="62"/>
      <c r="D1" s="63" t="s">
        <v>149</v>
      </c>
      <c r="E1" s="64" t="s">
        <v>85</v>
      </c>
      <c r="F1" s="65"/>
      <c r="G1" s="65"/>
      <c r="H1" s="65"/>
      <c r="I1" s="65"/>
      <c r="J1" s="65"/>
      <c r="K1" s="66"/>
    </row>
    <row r="2" spans="1:11" s="69" customFormat="1" ht="30" customHeight="1" thickBot="1" x14ac:dyDescent="0.3">
      <c r="A2" s="67" t="s">
        <v>143</v>
      </c>
      <c r="B2" s="68"/>
      <c r="D2" s="70" t="s">
        <v>144</v>
      </c>
      <c r="E2" s="71"/>
      <c r="F2" s="72" t="s">
        <v>0</v>
      </c>
      <c r="G2" s="73">
        <v>2019</v>
      </c>
      <c r="H2" s="73">
        <v>2020</v>
      </c>
      <c r="I2" s="73">
        <v>2021</v>
      </c>
      <c r="J2" s="73">
        <v>2022</v>
      </c>
      <c r="K2" s="74">
        <v>2023</v>
      </c>
    </row>
    <row r="3" spans="1:11" ht="15" customHeight="1" x14ac:dyDescent="0.25">
      <c r="A3" s="41" t="s">
        <v>15</v>
      </c>
      <c r="B3" s="42">
        <v>50</v>
      </c>
      <c r="D3" s="96" t="s">
        <v>140</v>
      </c>
      <c r="E3" s="97" t="s">
        <v>6</v>
      </c>
      <c r="F3" s="54">
        <f>B3*100/B4</f>
        <v>50</v>
      </c>
      <c r="G3" s="60"/>
      <c r="H3" s="60"/>
      <c r="I3" s="60"/>
      <c r="J3" s="60"/>
      <c r="K3" s="61"/>
    </row>
    <row r="4" spans="1:11" ht="15" customHeight="1" x14ac:dyDescent="0.25">
      <c r="A4" s="41" t="s">
        <v>96</v>
      </c>
      <c r="B4" s="42">
        <v>100</v>
      </c>
      <c r="D4" s="96"/>
      <c r="E4" s="97"/>
      <c r="F4" s="54"/>
      <c r="G4" s="60"/>
      <c r="H4" s="60"/>
      <c r="I4" s="60"/>
      <c r="J4" s="60"/>
      <c r="K4" s="61"/>
    </row>
    <row r="5" spans="1:11" ht="15" customHeight="1" x14ac:dyDescent="0.25">
      <c r="A5" s="104" t="s">
        <v>128</v>
      </c>
      <c r="B5" s="44">
        <v>50</v>
      </c>
      <c r="D5" s="98" t="s">
        <v>83</v>
      </c>
      <c r="E5" s="99" t="s">
        <v>127</v>
      </c>
      <c r="F5" s="53">
        <f>B5*100/B6</f>
        <v>50</v>
      </c>
      <c r="G5" s="60"/>
      <c r="H5" s="60"/>
      <c r="I5" s="60"/>
      <c r="J5" s="60"/>
      <c r="K5" s="61"/>
    </row>
    <row r="6" spans="1:11" ht="15" customHeight="1" x14ac:dyDescent="0.25">
      <c r="A6" s="43" t="s">
        <v>96</v>
      </c>
      <c r="B6" s="44">
        <v>100</v>
      </c>
      <c r="D6" s="98"/>
      <c r="E6" s="99"/>
      <c r="F6" s="53"/>
      <c r="G6" s="60"/>
      <c r="H6" s="60"/>
      <c r="I6" s="60"/>
      <c r="J6" s="60"/>
      <c r="K6" s="61"/>
    </row>
    <row r="7" spans="1:11" ht="15" customHeight="1" x14ac:dyDescent="0.25">
      <c r="A7" s="41" t="s">
        <v>126</v>
      </c>
      <c r="B7" s="42">
        <v>50</v>
      </c>
      <c r="D7" s="96" t="s">
        <v>84</v>
      </c>
      <c r="E7" s="97" t="s">
        <v>125</v>
      </c>
      <c r="F7" s="51">
        <f>B7*100/B8</f>
        <v>50</v>
      </c>
      <c r="G7" s="60"/>
      <c r="H7" s="60"/>
      <c r="I7" s="60"/>
      <c r="J7" s="60"/>
      <c r="K7" s="61"/>
    </row>
    <row r="8" spans="1:11" ht="15" customHeight="1" x14ac:dyDescent="0.25">
      <c r="A8" s="41" t="s">
        <v>96</v>
      </c>
      <c r="B8" s="42">
        <v>100</v>
      </c>
      <c r="D8" s="96"/>
      <c r="E8" s="97"/>
      <c r="F8" s="51"/>
      <c r="G8" s="60"/>
      <c r="H8" s="60"/>
      <c r="I8" s="60"/>
      <c r="J8" s="60"/>
      <c r="K8" s="61"/>
    </row>
    <row r="9" spans="1:11" ht="15" customHeight="1" x14ac:dyDescent="0.25">
      <c r="A9" s="39" t="s">
        <v>82</v>
      </c>
      <c r="B9" s="105">
        <v>50</v>
      </c>
      <c r="D9" s="106" t="s">
        <v>136</v>
      </c>
      <c r="E9" s="107" t="s">
        <v>82</v>
      </c>
      <c r="F9" s="113">
        <f>B9</f>
        <v>50</v>
      </c>
      <c r="G9" s="60"/>
      <c r="H9" s="60"/>
      <c r="I9" s="60"/>
      <c r="J9" s="60"/>
      <c r="K9" s="61"/>
    </row>
    <row r="10" spans="1:11" ht="15" customHeight="1" thickBot="1" x14ac:dyDescent="0.3">
      <c r="A10" s="108" t="s">
        <v>124</v>
      </c>
      <c r="B10" s="109">
        <v>50</v>
      </c>
      <c r="D10" s="110" t="s">
        <v>137</v>
      </c>
      <c r="E10" s="111" t="s">
        <v>124</v>
      </c>
      <c r="F10" s="114">
        <f>B10</f>
        <v>50</v>
      </c>
      <c r="G10" s="90"/>
      <c r="H10" s="90"/>
      <c r="I10" s="90"/>
      <c r="J10" s="90"/>
      <c r="K10" s="91"/>
    </row>
    <row r="12" spans="1:11" ht="33" customHeight="1" x14ac:dyDescent="0.25">
      <c r="D12" s="81" t="s">
        <v>153</v>
      </c>
      <c r="E12" s="82" t="s">
        <v>154</v>
      </c>
      <c r="F12" s="82"/>
      <c r="G12" s="82"/>
      <c r="H12" s="83" t="s">
        <v>155</v>
      </c>
      <c r="I12" s="83"/>
      <c r="J12" s="83" t="s">
        <v>156</v>
      </c>
      <c r="K12" s="83"/>
    </row>
    <row r="13" spans="1:11" ht="27.75" customHeight="1" x14ac:dyDescent="0.25">
      <c r="D13" s="84" t="s">
        <v>195</v>
      </c>
      <c r="E13" s="85" t="s">
        <v>253</v>
      </c>
      <c r="F13" s="85"/>
      <c r="G13" s="85"/>
      <c r="H13" s="112"/>
      <c r="I13" s="112"/>
      <c r="J13" s="112"/>
      <c r="K13" s="112"/>
    </row>
    <row r="14" spans="1:11" ht="27.75" customHeight="1" x14ac:dyDescent="0.25">
      <c r="D14" s="84" t="s">
        <v>196</v>
      </c>
      <c r="E14" s="85" t="s">
        <v>254</v>
      </c>
      <c r="F14" s="85"/>
      <c r="G14" s="85"/>
      <c r="H14" s="112"/>
      <c r="I14" s="112"/>
      <c r="J14" s="112"/>
      <c r="K14" s="112"/>
    </row>
    <row r="15" spans="1:11" ht="27.75" customHeight="1" x14ac:dyDescent="0.25">
      <c r="D15" s="84" t="s">
        <v>197</v>
      </c>
      <c r="E15" s="85" t="s">
        <v>255</v>
      </c>
      <c r="F15" s="85"/>
      <c r="G15" s="85"/>
      <c r="H15" s="112"/>
      <c r="I15" s="112"/>
      <c r="J15" s="112"/>
      <c r="K15" s="112"/>
    </row>
    <row r="16" spans="1:11" ht="27.75" customHeight="1" x14ac:dyDescent="0.25">
      <c r="D16" s="84" t="s">
        <v>198</v>
      </c>
      <c r="E16" s="85" t="s">
        <v>256</v>
      </c>
      <c r="F16" s="85"/>
      <c r="G16" s="85"/>
      <c r="H16" s="112"/>
      <c r="I16" s="112"/>
      <c r="J16" s="112"/>
      <c r="K16" s="112"/>
    </row>
    <row r="17" spans="4:11" ht="27.75" customHeight="1" x14ac:dyDescent="0.25">
      <c r="D17" s="84" t="s">
        <v>199</v>
      </c>
      <c r="E17" s="85" t="s">
        <v>257</v>
      </c>
      <c r="F17" s="85"/>
      <c r="G17" s="85"/>
      <c r="H17" s="112"/>
      <c r="I17" s="112"/>
      <c r="J17" s="112"/>
      <c r="K17" s="112"/>
    </row>
    <row r="18" spans="4:11" ht="27.75" customHeight="1" x14ac:dyDescent="0.25">
      <c r="D18" s="84" t="s">
        <v>200</v>
      </c>
      <c r="E18" s="85" t="s">
        <v>258</v>
      </c>
      <c r="F18" s="85"/>
      <c r="G18" s="85"/>
      <c r="H18" s="112"/>
      <c r="I18" s="112"/>
      <c r="J18" s="112"/>
      <c r="K18" s="112"/>
    </row>
    <row r="19" spans="4:11" ht="27.75" customHeight="1" x14ac:dyDescent="0.25">
      <c r="D19" s="84" t="s">
        <v>201</v>
      </c>
      <c r="E19" s="85" t="s">
        <v>259</v>
      </c>
      <c r="F19" s="85"/>
      <c r="G19" s="85"/>
      <c r="H19" s="112"/>
      <c r="I19" s="112"/>
      <c r="J19" s="112"/>
      <c r="K19" s="112"/>
    </row>
    <row r="20" spans="4:11" ht="27.75" customHeight="1" x14ac:dyDescent="0.25">
      <c r="D20" s="84" t="s">
        <v>202</v>
      </c>
      <c r="E20" s="85" t="s">
        <v>260</v>
      </c>
      <c r="F20" s="85"/>
      <c r="G20" s="85"/>
      <c r="H20" s="112"/>
      <c r="I20" s="112"/>
      <c r="J20" s="112"/>
      <c r="K20" s="112"/>
    </row>
    <row r="21" spans="4:11" ht="36.75" customHeight="1" x14ac:dyDescent="0.25">
      <c r="D21" s="84" t="s">
        <v>203</v>
      </c>
      <c r="E21" s="85" t="s">
        <v>261</v>
      </c>
      <c r="F21" s="85"/>
      <c r="G21" s="85"/>
      <c r="H21" s="112"/>
      <c r="I21" s="112"/>
      <c r="J21" s="112"/>
      <c r="K21" s="112"/>
    </row>
    <row r="22" spans="4:11" ht="27.75" customHeight="1" x14ac:dyDescent="0.25">
      <c r="D22" s="84" t="s">
        <v>204</v>
      </c>
      <c r="E22" s="85" t="s">
        <v>262</v>
      </c>
      <c r="F22" s="85"/>
      <c r="G22" s="85"/>
      <c r="H22" s="112"/>
      <c r="I22" s="112"/>
      <c r="J22" s="112"/>
      <c r="K22" s="112"/>
    </row>
  </sheetData>
  <sheetProtection sheet="1" objects="1" scenarios="1"/>
  <mergeCells count="45">
    <mergeCell ref="D5:D6"/>
    <mergeCell ref="E5:E6"/>
    <mergeCell ref="F5:F6"/>
    <mergeCell ref="D7:D8"/>
    <mergeCell ref="E7:E8"/>
    <mergeCell ref="F7:F8"/>
    <mergeCell ref="E1:K1"/>
    <mergeCell ref="A2:B2"/>
    <mergeCell ref="D2:E2"/>
    <mergeCell ref="D3:D4"/>
    <mergeCell ref="E3:E4"/>
    <mergeCell ref="F3:F4"/>
    <mergeCell ref="E12:G12"/>
    <mergeCell ref="H12:I12"/>
    <mergeCell ref="J12:K12"/>
    <mergeCell ref="E13:G13"/>
    <mergeCell ref="H13:I13"/>
    <mergeCell ref="J13:K13"/>
    <mergeCell ref="E14:G14"/>
    <mergeCell ref="H14:I14"/>
    <mergeCell ref="J14:K14"/>
    <mergeCell ref="E15:G15"/>
    <mergeCell ref="H15:I15"/>
    <mergeCell ref="J15:K15"/>
    <mergeCell ref="E16:G16"/>
    <mergeCell ref="H16:I16"/>
    <mergeCell ref="J16:K16"/>
    <mergeCell ref="E17:G17"/>
    <mergeCell ref="H17:I17"/>
    <mergeCell ref="J17:K17"/>
    <mergeCell ref="E18:G18"/>
    <mergeCell ref="H18:I18"/>
    <mergeCell ref="J18:K18"/>
    <mergeCell ref="E19:G19"/>
    <mergeCell ref="H19:I19"/>
    <mergeCell ref="J19:K19"/>
    <mergeCell ref="E22:G22"/>
    <mergeCell ref="H22:I22"/>
    <mergeCell ref="J22:K22"/>
    <mergeCell ref="E20:G20"/>
    <mergeCell ref="H20:I20"/>
    <mergeCell ref="J20:K20"/>
    <mergeCell ref="E21:G21"/>
    <mergeCell ref="H21:I21"/>
    <mergeCell ref="J21:K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19"/>
  <sheetViews>
    <sheetView topLeftCell="B1" workbookViewId="0">
      <selection activeCell="M9" sqref="M9"/>
    </sheetView>
  </sheetViews>
  <sheetFormatPr defaultRowHeight="15" x14ac:dyDescent="0.25"/>
  <cols>
    <col min="1" max="1" width="75.42578125" style="79" customWidth="1"/>
    <col min="2" max="2" width="9.140625" style="80"/>
    <col min="3" max="3" width="4.7109375" style="62" customWidth="1"/>
    <col min="4" max="4" width="10.140625" style="62" bestFit="1" customWidth="1"/>
    <col min="5" max="5" width="75.5703125" style="79" customWidth="1"/>
    <col min="6" max="6" width="14.85546875" style="80" customWidth="1"/>
    <col min="7" max="7" width="9.140625" style="62"/>
    <col min="8" max="8" width="9.140625" style="87"/>
    <col min="9" max="16384" width="9.140625" style="62"/>
  </cols>
  <sheetData>
    <row r="1" spans="1:11" ht="30" customHeight="1" thickBot="1" x14ac:dyDescent="0.3">
      <c r="A1" s="62"/>
      <c r="B1" s="62"/>
      <c r="D1" s="63" t="s">
        <v>150</v>
      </c>
      <c r="E1" s="64" t="s">
        <v>86</v>
      </c>
      <c r="F1" s="65"/>
      <c r="G1" s="65"/>
      <c r="H1" s="65"/>
      <c r="I1" s="65"/>
      <c r="J1" s="65"/>
      <c r="K1" s="66"/>
    </row>
    <row r="2" spans="1:11" s="69" customFormat="1" ht="30" customHeight="1" thickBot="1" x14ac:dyDescent="0.3">
      <c r="A2" s="67" t="s">
        <v>143</v>
      </c>
      <c r="B2" s="68"/>
      <c r="D2" s="70" t="s">
        <v>144</v>
      </c>
      <c r="E2" s="71"/>
      <c r="F2" s="115" t="s">
        <v>0</v>
      </c>
      <c r="G2" s="116">
        <v>2019</v>
      </c>
      <c r="H2" s="73">
        <v>2020</v>
      </c>
      <c r="I2" s="73">
        <v>2021</v>
      </c>
      <c r="J2" s="73">
        <v>2022</v>
      </c>
      <c r="K2" s="74">
        <v>2023</v>
      </c>
    </row>
    <row r="3" spans="1:11" ht="15" customHeight="1" x14ac:dyDescent="0.25">
      <c r="A3" s="39" t="s">
        <v>118</v>
      </c>
      <c r="B3" s="105">
        <v>50</v>
      </c>
      <c r="D3" s="117" t="s">
        <v>88</v>
      </c>
      <c r="E3" s="118" t="s">
        <v>118</v>
      </c>
      <c r="F3" s="135">
        <f>B3</f>
        <v>50</v>
      </c>
      <c r="G3" s="119"/>
      <c r="H3" s="120"/>
      <c r="I3" s="120"/>
      <c r="J3" s="120"/>
      <c r="K3" s="121"/>
    </row>
    <row r="4" spans="1:11" ht="15" customHeight="1" x14ac:dyDescent="0.25">
      <c r="A4" s="37" t="s">
        <v>119</v>
      </c>
      <c r="B4" s="122">
        <v>50</v>
      </c>
      <c r="D4" s="123" t="s">
        <v>89</v>
      </c>
      <c r="E4" s="124" t="s">
        <v>119</v>
      </c>
      <c r="F4" s="136">
        <f>B4</f>
        <v>50</v>
      </c>
      <c r="G4" s="125"/>
      <c r="H4" s="60"/>
      <c r="I4" s="60"/>
      <c r="J4" s="60"/>
      <c r="K4" s="61"/>
    </row>
    <row r="5" spans="1:11" ht="15" customHeight="1" x14ac:dyDescent="0.25">
      <c r="A5" s="39" t="s">
        <v>120</v>
      </c>
      <c r="B5" s="105">
        <v>50</v>
      </c>
      <c r="D5" s="126" t="s">
        <v>90</v>
      </c>
      <c r="E5" s="118" t="s">
        <v>120</v>
      </c>
      <c r="F5" s="135">
        <f>B5</f>
        <v>50</v>
      </c>
      <c r="G5" s="125"/>
      <c r="H5" s="60"/>
      <c r="I5" s="60"/>
      <c r="J5" s="60"/>
      <c r="K5" s="61"/>
    </row>
    <row r="6" spans="1:11" ht="15" customHeight="1" x14ac:dyDescent="0.25">
      <c r="A6" s="37" t="s">
        <v>105</v>
      </c>
      <c r="B6" s="38">
        <v>50</v>
      </c>
      <c r="D6" s="127" t="s">
        <v>91</v>
      </c>
      <c r="E6" s="128" t="s">
        <v>151</v>
      </c>
      <c r="F6" s="57">
        <f>B6/B7*100</f>
        <v>50</v>
      </c>
      <c r="G6" s="125"/>
      <c r="H6" s="60"/>
      <c r="I6" s="60"/>
      <c r="J6" s="60"/>
      <c r="K6" s="61"/>
    </row>
    <row r="7" spans="1:11" ht="15" customHeight="1" x14ac:dyDescent="0.25">
      <c r="A7" s="37" t="s">
        <v>106</v>
      </c>
      <c r="B7" s="38">
        <v>100</v>
      </c>
      <c r="D7" s="127"/>
      <c r="E7" s="128"/>
      <c r="F7" s="57"/>
      <c r="G7" s="125"/>
      <c r="H7" s="60"/>
      <c r="I7" s="60"/>
      <c r="J7" s="60"/>
      <c r="K7" s="61"/>
    </row>
    <row r="8" spans="1:11" ht="15" customHeight="1" x14ac:dyDescent="0.25">
      <c r="A8" s="43" t="s">
        <v>23</v>
      </c>
      <c r="B8" s="44">
        <v>50</v>
      </c>
      <c r="D8" s="129" t="s">
        <v>138</v>
      </c>
      <c r="E8" s="130" t="s">
        <v>11</v>
      </c>
      <c r="F8" s="58">
        <f>B8/B9*100</f>
        <v>50</v>
      </c>
      <c r="G8" s="125"/>
      <c r="H8" s="60"/>
      <c r="I8" s="60"/>
      <c r="J8" s="60"/>
      <c r="K8" s="61"/>
    </row>
    <row r="9" spans="1:11" ht="15" customHeight="1" x14ac:dyDescent="0.25">
      <c r="A9" s="43" t="s">
        <v>24</v>
      </c>
      <c r="B9" s="44">
        <v>100</v>
      </c>
      <c r="D9" s="129"/>
      <c r="E9" s="130"/>
      <c r="F9" s="58"/>
      <c r="G9" s="125"/>
      <c r="H9" s="60"/>
      <c r="I9" s="60"/>
      <c r="J9" s="60"/>
      <c r="K9" s="61"/>
    </row>
    <row r="10" spans="1:11" ht="15" customHeight="1" x14ac:dyDescent="0.25">
      <c r="A10" s="41" t="s">
        <v>123</v>
      </c>
      <c r="B10" s="42">
        <v>50</v>
      </c>
      <c r="D10" s="127" t="s">
        <v>139</v>
      </c>
      <c r="E10" s="128" t="s">
        <v>87</v>
      </c>
      <c r="F10" s="57">
        <f>B10*100/B11</f>
        <v>50</v>
      </c>
      <c r="G10" s="125"/>
      <c r="H10" s="60"/>
      <c r="I10" s="60"/>
      <c r="J10" s="60"/>
      <c r="K10" s="61"/>
    </row>
    <row r="11" spans="1:11" ht="15" customHeight="1" thickBot="1" x14ac:dyDescent="0.3">
      <c r="A11" s="47" t="s">
        <v>152</v>
      </c>
      <c r="B11" s="48">
        <v>100</v>
      </c>
      <c r="D11" s="131"/>
      <c r="E11" s="132"/>
      <c r="F11" s="59"/>
      <c r="G11" s="133"/>
      <c r="H11" s="90"/>
      <c r="I11" s="90"/>
      <c r="J11" s="90"/>
      <c r="K11" s="91"/>
    </row>
    <row r="12" spans="1:11" ht="15" customHeight="1" x14ac:dyDescent="0.25">
      <c r="H12" s="62"/>
    </row>
    <row r="13" spans="1:11" ht="31.5" customHeight="1" x14ac:dyDescent="0.25">
      <c r="D13" s="81" t="s">
        <v>153</v>
      </c>
      <c r="E13" s="82" t="s">
        <v>154</v>
      </c>
      <c r="F13" s="82"/>
      <c r="G13" s="82"/>
      <c r="H13" s="83" t="s">
        <v>155</v>
      </c>
      <c r="I13" s="83"/>
      <c r="J13" s="83" t="s">
        <v>156</v>
      </c>
      <c r="K13" s="83"/>
    </row>
    <row r="14" spans="1:11" ht="26.25" customHeight="1" x14ac:dyDescent="0.25">
      <c r="D14" s="84" t="s">
        <v>157</v>
      </c>
      <c r="E14" s="134" t="s">
        <v>263</v>
      </c>
      <c r="F14" s="134"/>
      <c r="G14" s="134"/>
      <c r="H14" s="86"/>
      <c r="I14" s="86"/>
      <c r="J14" s="86"/>
      <c r="K14" s="86"/>
    </row>
    <row r="15" spans="1:11" ht="26.25" customHeight="1" x14ac:dyDescent="0.25">
      <c r="D15" s="84" t="s">
        <v>158</v>
      </c>
      <c r="E15" s="85" t="s">
        <v>264</v>
      </c>
      <c r="F15" s="85"/>
      <c r="G15" s="85"/>
      <c r="H15" s="86"/>
      <c r="I15" s="86"/>
      <c r="J15" s="86"/>
      <c r="K15" s="86"/>
    </row>
    <row r="16" spans="1:11" ht="26.25" customHeight="1" x14ac:dyDescent="0.25">
      <c r="D16" s="84" t="s">
        <v>159</v>
      </c>
      <c r="E16" s="85" t="s">
        <v>265</v>
      </c>
      <c r="F16" s="85"/>
      <c r="G16" s="85"/>
      <c r="H16" s="86"/>
      <c r="I16" s="86"/>
      <c r="J16" s="86"/>
      <c r="K16" s="86"/>
    </row>
    <row r="17" spans="4:11" ht="26.25" customHeight="1" x14ac:dyDescent="0.25">
      <c r="D17" s="84" t="s">
        <v>160</v>
      </c>
      <c r="E17" s="85" t="s">
        <v>283</v>
      </c>
      <c r="F17" s="85"/>
      <c r="G17" s="85"/>
      <c r="H17" s="86"/>
      <c r="I17" s="86"/>
      <c r="J17" s="86"/>
      <c r="K17" s="86"/>
    </row>
    <row r="18" spans="4:11" ht="26.25" customHeight="1" x14ac:dyDescent="0.25">
      <c r="D18" s="84" t="s">
        <v>282</v>
      </c>
      <c r="E18" s="85" t="s">
        <v>266</v>
      </c>
      <c r="F18" s="85"/>
      <c r="G18" s="85"/>
      <c r="H18" s="86"/>
      <c r="I18" s="86"/>
      <c r="J18" s="86"/>
      <c r="K18" s="86"/>
    </row>
    <row r="19" spans="4:11" ht="26.25" customHeight="1" x14ac:dyDescent="0.25"/>
  </sheetData>
  <mergeCells count="30">
    <mergeCell ref="D8:D9"/>
    <mergeCell ref="E8:E9"/>
    <mergeCell ref="F8:F9"/>
    <mergeCell ref="D10:D11"/>
    <mergeCell ref="E10:E11"/>
    <mergeCell ref="F10:F11"/>
    <mergeCell ref="E1:K1"/>
    <mergeCell ref="A2:B2"/>
    <mergeCell ref="D2:E2"/>
    <mergeCell ref="D6:D7"/>
    <mergeCell ref="E6:E7"/>
    <mergeCell ref="F6:F7"/>
    <mergeCell ref="E16:G16"/>
    <mergeCell ref="E13:G13"/>
    <mergeCell ref="E14:G14"/>
    <mergeCell ref="E15:G15"/>
    <mergeCell ref="J13:K13"/>
    <mergeCell ref="J14:K14"/>
    <mergeCell ref="J15:K15"/>
    <mergeCell ref="H16:I16"/>
    <mergeCell ref="J16:K16"/>
    <mergeCell ref="H13:I13"/>
    <mergeCell ref="H14:I14"/>
    <mergeCell ref="H15:I15"/>
    <mergeCell ref="E18:G18"/>
    <mergeCell ref="H18:I18"/>
    <mergeCell ref="J18:K18"/>
    <mergeCell ref="E17:G17"/>
    <mergeCell ref="H17:I17"/>
    <mergeCell ref="J17:K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2019-02-01T12:55:46Z</dcterms:modified>
</cp:coreProperties>
</file>